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</Types>
</file>

<file path=_rels/.rels><?xml version='1.0' encoding='UTF-8' standalone='no' ?><Relationships xmlns="http://schemas.openxmlformats.org/package/2006/relationships"><Relationship Id="rId3" Type="http://schemas.openxmlformats.org/officeDocument/2006/relationships/extended-properties" Target="docProps/app.xml"></Relationship><Relationship Id="rId2" Type="http://schemas.openxmlformats.org/package/2006/relationships/metadata/core-properties" Target="docProps/core.xml"></Relationship><Relationship Id="rId1" Type="http://schemas.openxmlformats.org/officeDocument/2006/relationships/officeDocument" Target="xl/workbook.xml"></Relationship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565"/>
  </bookViews>
  <sheets>
    <sheet name="2016 Invest " sheetId="1" r:id="rId1"/>
    <sheet name="2016 Unterhalt" sheetId="3" r:id="rId2"/>
  </sheets>
  <definedNames>
    <definedName name="_xlnm.Print_Area" localSheetId="0">'2016 Invest '!$A$1:$J$20</definedName>
  </definedNames>
  <calcPr calcId="125725"/>
</workbook>
</file>

<file path=xl/calcChain.xml><?xml version="1.0" encoding="utf-8"?>
<calcChain xmlns="http://schemas.openxmlformats.org/spreadsheetml/2006/main">
  <c r="I63" i="3"/>
  <c r="H63"/>
  <c r="G63"/>
  <c r="F63"/>
  <c r="E63"/>
  <c r="D63"/>
  <c r="C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K62" s="1"/>
  <c r="J34"/>
  <c r="J33"/>
  <c r="J32"/>
  <c r="J31"/>
  <c r="J30"/>
  <c r="J29"/>
  <c r="J28"/>
  <c r="J27"/>
  <c r="K34" s="1"/>
  <c r="J26"/>
  <c r="J25"/>
  <c r="J24"/>
  <c r="J23"/>
  <c r="J22"/>
  <c r="J21"/>
  <c r="J20"/>
  <c r="J19"/>
  <c r="J18"/>
  <c r="J17"/>
  <c r="J16"/>
  <c r="J15"/>
  <c r="J14"/>
  <c r="J13"/>
  <c r="J12"/>
  <c r="J11"/>
  <c r="J10"/>
  <c r="J9"/>
  <c r="J8"/>
  <c r="J7"/>
  <c r="J6"/>
  <c r="J5"/>
  <c r="J4"/>
  <c r="J3"/>
  <c r="J2"/>
  <c r="J63" s="1"/>
  <c r="I16" i="1"/>
  <c r="H16"/>
  <c r="G16"/>
  <c r="F16"/>
  <c r="E16"/>
  <c r="D16"/>
  <c r="C16"/>
  <c r="J14"/>
  <c r="J13"/>
  <c r="J12"/>
  <c r="J11"/>
  <c r="J10"/>
  <c r="J9"/>
  <c r="J8"/>
  <c r="J7"/>
  <c r="J6"/>
  <c r="J5"/>
  <c r="J4"/>
  <c r="J3"/>
  <c r="J2"/>
  <c r="J16" l="1"/>
  <c r="K25" i="3"/>
</calcChain>
</file>

<file path=xl/comments1.xml><?xml version="1.0" encoding="utf-8"?>
<comments xmlns="http://schemas.openxmlformats.org/spreadsheetml/2006/main">
  <authors>
    <author>blasshe</author>
  </authors>
  <commentList>
    <comment ref="C6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Spielplatz auf der Liegewiese
</t>
        </r>
      </text>
    </comment>
    <comment ref="J9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Nice to have - könnte wegfallen.</t>
        </r>
      </text>
    </comment>
    <comment ref="C10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Wird in 2015 nicht alles fertig und in Rechnung gestellt.
</t>
        </r>
      </text>
    </comment>
    <comment ref="A11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Keiner vorhanden.</t>
        </r>
      </text>
    </comment>
    <comment ref="A12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Sollen alle Bäder einen Schriftzug, wie im neuen Langwasserbad erhalten? In den Badfarben?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Am Parkplatz an der Hauptstraße "fehlt" ein Hinweis auf das Bad und die Sauna
</t>
        </r>
      </text>
    </comment>
    <comment ref="C14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Sofern die "Neugestaltung" des Vorplatzes (in 2 BA)
 am Nordostbad nicht als Invest zählt, müsste diese Summe oder mehrere Teilabschnitte in den Bauunterhalt.</t>
        </r>
      </text>
    </comment>
    <comment ref="J15" authorId="0">
      <text>
        <r>
          <rPr>
            <b/>
            <sz val="9"/>
            <color indexed="81"/>
            <rFont val="Tahoma"/>
            <charset val="1"/>
          </rPr>
          <t>blasshe:</t>
        </r>
        <r>
          <rPr>
            <sz val="9"/>
            <color indexed="81"/>
            <rFont val="Tahoma"/>
            <charset val="1"/>
          </rPr>
          <t xml:space="preserve">
Reduziert, wegen Vorplatz HB NO
</t>
        </r>
      </text>
    </comment>
  </commentList>
</comments>
</file>

<file path=xl/comments2.xml><?xml version="1.0" encoding="utf-8"?>
<comments xmlns="http://schemas.openxmlformats.org/spreadsheetml/2006/main">
  <authors>
    <author>Helmut Blass</author>
  </authors>
  <commentList>
    <comment ref="F19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Spielschiff
</t>
        </r>
      </text>
    </comment>
    <comment ref="C20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Duschräume
Crazy Bob Bauwerksfuge
</t>
        </r>
      </text>
    </comment>
    <comment ref="D20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Duschen &amp; Rutsche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Rutsche 
WC
</t>
        </r>
      </text>
    </comment>
    <comment ref="G20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Duschen
</t>
        </r>
      </text>
    </comment>
    <comment ref="C21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NSB Wände&amp;Rinne
SB Boden</t>
        </r>
      </text>
    </comment>
    <comment ref="H21" authorId="0">
      <text>
        <r>
          <rPr>
            <b/>
            <sz val="8"/>
            <color indexed="81"/>
            <rFont val="Tahoma"/>
            <family val="2"/>
          </rPr>
          <t>Helmut Blass:</t>
        </r>
        <r>
          <rPr>
            <sz val="8"/>
            <color indexed="81"/>
            <rFont val="Tahoma"/>
            <family val="2"/>
          </rPr>
          <t xml:space="preserve">
NSB Überlaufkante
</t>
        </r>
      </text>
    </comment>
  </commentList>
</comments>
</file>

<file path=xl/sharedStrings.xml><?xml version="1.0" encoding="utf-8"?>
<sst xmlns="http://schemas.openxmlformats.org/spreadsheetml/2006/main" count="175" uniqueCount="107">
  <si>
    <t>Investition Brutto</t>
  </si>
  <si>
    <t>Nordost</t>
  </si>
  <si>
    <t>Südstadtbad</t>
  </si>
  <si>
    <t>Naturgarten</t>
  </si>
  <si>
    <t>Stadion</t>
  </si>
  <si>
    <t>West</t>
  </si>
  <si>
    <t>Katzwang</t>
  </si>
  <si>
    <t>Langwasser</t>
  </si>
  <si>
    <t>Summen</t>
  </si>
  <si>
    <t>Sauna</t>
  </si>
  <si>
    <t>Effektofen</t>
  </si>
  <si>
    <t>Kunde</t>
  </si>
  <si>
    <t>Wertfächer/Saisonschränke</t>
  </si>
  <si>
    <t>Technik</t>
  </si>
  <si>
    <t>Badewassertechnik, Schlammwasseraufbereitung</t>
  </si>
  <si>
    <t>Geräte</t>
  </si>
  <si>
    <t>Traktor Benzin, E-Cart</t>
  </si>
  <si>
    <t>Spielplätze</t>
  </si>
  <si>
    <t>Erstellung, Erweiterung an Land oder im Wasser</t>
  </si>
  <si>
    <t>Ausstattung</t>
  </si>
  <si>
    <t>Liegen für den Außenbereich (Vermietung in den Freibädern)</t>
  </si>
  <si>
    <t>Papierkörbe, Ascher</t>
  </si>
  <si>
    <t>Umkleiden, Liegewiese</t>
  </si>
  <si>
    <t>Rutsche</t>
  </si>
  <si>
    <t>2. Bauabschnitt</t>
  </si>
  <si>
    <t>Sanitär Abwasser</t>
  </si>
  <si>
    <t>Fettabscheider</t>
  </si>
  <si>
    <t>CD</t>
  </si>
  <si>
    <t>Schriftzug "Bad" am Gebäude</t>
  </si>
  <si>
    <t>Stele</t>
  </si>
  <si>
    <t>Vorplatz</t>
  </si>
  <si>
    <t>1. Bauabschnitt</t>
  </si>
  <si>
    <t>allgemein</t>
  </si>
  <si>
    <t>bewegliches Invest</t>
  </si>
  <si>
    <t>Bäder</t>
  </si>
  <si>
    <t>Invest 2015</t>
  </si>
  <si>
    <r>
      <t xml:space="preserve">Bauunterhalt </t>
    </r>
    <r>
      <rPr>
        <b/>
        <sz val="18"/>
        <color rgb="FFFF0000"/>
        <rFont val="Calibri"/>
        <family val="2"/>
        <scheme val="minor"/>
      </rPr>
      <t>netto</t>
    </r>
  </si>
  <si>
    <t>süd.stadt.bad.</t>
  </si>
  <si>
    <t>Controlling</t>
  </si>
  <si>
    <t>EMC (Energiemonitoring)</t>
  </si>
  <si>
    <t>energetisch</t>
  </si>
  <si>
    <t>Heizungspumpen</t>
  </si>
  <si>
    <t>Miete</t>
  </si>
  <si>
    <t>Absauggerät, Saison</t>
  </si>
  <si>
    <t>Pflege</t>
  </si>
  <si>
    <t>Rasen, Grünanlagen</t>
  </si>
  <si>
    <t>Reinigung</t>
  </si>
  <si>
    <t>Sanierung</t>
  </si>
  <si>
    <t>Sanitär BA 4 (von 4)</t>
  </si>
  <si>
    <t>Deckenbeleuchtung BA4 (Halle, Liegenbereich)</t>
  </si>
  <si>
    <t>Dachflächen</t>
  </si>
  <si>
    <t>Unterhalt</t>
  </si>
  <si>
    <t>Dienstfahrzeuge, Traktoren</t>
  </si>
  <si>
    <t>Malerarbeiten</t>
  </si>
  <si>
    <t>Rutsche, Beschichtung, Silikon…</t>
  </si>
  <si>
    <t>Fliesenausbesserungen</t>
  </si>
  <si>
    <t>Lüftungsanlagen</t>
  </si>
  <si>
    <t>Fassaden, Dächer</t>
  </si>
  <si>
    <t>Sand Beachvolleyball &amp; Sankästen</t>
  </si>
  <si>
    <t>Pfandschlösser</t>
  </si>
  <si>
    <t>Spielgeräte, Fallschutz, Reparaturen</t>
  </si>
  <si>
    <t>Wartungsfugen Silikon</t>
  </si>
  <si>
    <t>Verfugung Schwimmbecken (Böden, Wände)</t>
  </si>
  <si>
    <t>Kanal, wiederkehrende Prüfung</t>
  </si>
  <si>
    <t>Wasseraufbereitungsanlage</t>
  </si>
  <si>
    <t>VSP Bäume (Pflege&amp;Erfassung) &amp; Spielgeräte</t>
  </si>
  <si>
    <t>Pflasterbeläge</t>
  </si>
  <si>
    <t>TÜV</t>
  </si>
  <si>
    <t>wiederkehrende Prüfung BMA</t>
  </si>
  <si>
    <t>ELA</t>
  </si>
  <si>
    <t>RLT, Brandschutzklappen</t>
  </si>
  <si>
    <t>Druckbehälter, Kompressoren</t>
  </si>
  <si>
    <t>Elektrische Anlagen</t>
  </si>
  <si>
    <t>Fluchtwegsteuerung</t>
  </si>
  <si>
    <t>Bauwerksprüfung, Statik</t>
  </si>
  <si>
    <t>Sicherheitsbeleuchtung/Notlichtanlagen</t>
  </si>
  <si>
    <t>wiederkehrende Prüfung Rutsche, Spielgeräte</t>
  </si>
  <si>
    <t>Wartung</t>
  </si>
  <si>
    <t>Aufzug</t>
  </si>
  <si>
    <t>Absauggeräte</t>
  </si>
  <si>
    <t>Automatiktüre</t>
  </si>
  <si>
    <t xml:space="preserve">BMA </t>
  </si>
  <si>
    <t>Brandschutzklappen</t>
  </si>
  <si>
    <t>Blitzschutz</t>
  </si>
  <si>
    <t>Brandschutztor/Feststellanlagen</t>
  </si>
  <si>
    <t>Chlor intern</t>
  </si>
  <si>
    <t>Chlor, Inbetriebnahme, MSR</t>
  </si>
  <si>
    <t>Chlor, Ventile</t>
  </si>
  <si>
    <t>Chlor, Injektoren, V10K</t>
  </si>
  <si>
    <t>EMA</t>
  </si>
  <si>
    <t>Hebeanlagen</t>
  </si>
  <si>
    <t xml:space="preserve">Heizung </t>
  </si>
  <si>
    <t>Klimageräte</t>
  </si>
  <si>
    <t>Kompressor</t>
  </si>
  <si>
    <t>Materialbedarf für Wartungen</t>
  </si>
  <si>
    <t>MSR</t>
  </si>
  <si>
    <t>RWA/NRA</t>
  </si>
  <si>
    <t xml:space="preserve">Sanitär </t>
  </si>
  <si>
    <t>Sicherheitsbeleuchtung</t>
  </si>
  <si>
    <t>Steuerung FU</t>
  </si>
  <si>
    <t>Schlammwasseraufbereitung</t>
  </si>
  <si>
    <t>Biocat</t>
  </si>
  <si>
    <t>Unterhalt 2015</t>
  </si>
  <si>
    <t>Invest 2014</t>
  </si>
  <si>
    <t>Unterhalt 2014</t>
  </si>
  <si>
    <t>höher wg. HB A&amp;L</t>
  </si>
  <si>
    <t>Nichts für HB A&amp;L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</si>
</sst>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407]_-;\-* #,##0.00\ [$€-407]_-;_-* &quot;-&quot;??\ [$€-407]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ck">
        <color theme="3"/>
      </left>
      <right style="thin">
        <color theme="3"/>
      </right>
      <top style="thick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ck">
        <color theme="3"/>
      </top>
      <bottom style="thin">
        <color theme="3"/>
      </bottom>
      <diagonal/>
    </border>
    <border>
      <left style="thin">
        <color theme="3"/>
      </left>
      <right style="thick">
        <color theme="3"/>
      </right>
      <top style="thick">
        <color theme="3"/>
      </top>
      <bottom style="thin">
        <color theme="3"/>
      </bottom>
      <diagonal/>
    </border>
    <border>
      <left style="thick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ck">
        <color theme="3"/>
      </right>
      <top style="thin">
        <color theme="3"/>
      </top>
      <bottom style="thin">
        <color theme="3"/>
      </bottom>
      <diagonal/>
    </border>
    <border>
      <left style="thick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ck">
        <color theme="3"/>
      </bottom>
      <diagonal/>
    </border>
    <border>
      <left style="thin">
        <color theme="3"/>
      </left>
      <right style="thick">
        <color theme="3"/>
      </right>
      <top style="thin">
        <color theme="3"/>
      </top>
      <bottom style="thick">
        <color theme="3"/>
      </bottom>
      <diagonal/>
    </border>
    <border>
      <left style="medium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medium">
        <color theme="3" tint="0.39997558519241921"/>
      </left>
      <right style="thin">
        <color rgb="FF00B0F0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rgb="FF00B0F0"/>
      </left>
      <right style="thin">
        <color rgb="FF00B0F0"/>
      </right>
      <top style="medium">
        <color theme="3" tint="0.39997558519241921"/>
      </top>
      <bottom style="medium">
        <color theme="3" tint="0.39997558519241921"/>
      </bottom>
      <diagonal/>
    </border>
    <border>
      <left style="thin">
        <color rgb="FF00B0F0"/>
      </left>
      <right style="medium">
        <color theme="3" tint="0.39997558519241921"/>
      </right>
      <top style="medium">
        <color theme="3" tint="0.39997558519241921"/>
      </top>
      <bottom style="medium">
        <color theme="3" tint="0.39997558519241921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/>
      <top/>
      <bottom style="thin">
        <color rgb="FF00B0F0"/>
      </bottom>
      <diagonal/>
    </border>
    <border>
      <left style="thin">
        <color theme="3" tint="0.39997558519241921"/>
      </left>
      <right style="thin">
        <color theme="3" tint="0.39997558519241921"/>
      </right>
      <top/>
      <bottom style="thin">
        <color theme="3" tint="0.39997558519241921"/>
      </bottom>
      <diagonal/>
    </border>
    <border>
      <left/>
      <right style="medium">
        <color rgb="FF00B0F0"/>
      </right>
      <top style="medium">
        <color rgb="FF00B0F0"/>
      </top>
      <bottom/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medium">
        <color rgb="FF00B0F0"/>
      </right>
      <top/>
      <bottom/>
      <diagonal/>
    </border>
    <border>
      <left style="medium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  <border>
      <left style="medium">
        <color theme="3" tint="0.39997558519241921"/>
      </left>
      <right style="thin">
        <color rgb="FF00B0F0"/>
      </right>
      <top style="medium">
        <color theme="3" tint="0.39997558519241921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theme="3" tint="0.39997558519241921"/>
      </top>
      <bottom style="thin">
        <color rgb="FF00B0F0"/>
      </bottom>
      <diagonal/>
    </border>
    <border>
      <left style="thin">
        <color rgb="FF00B0F0"/>
      </left>
      <right/>
      <top style="medium">
        <color theme="3" tint="0.39997558519241921"/>
      </top>
      <bottom style="thin">
        <color rgb="FF00B0F0"/>
      </bottom>
      <diagonal/>
    </border>
    <border>
      <left style="thin">
        <color theme="3" tint="0.39997558519241921"/>
      </left>
      <right style="thin">
        <color theme="3" tint="0.39997558519241921"/>
      </right>
      <top style="medium">
        <color theme="3" tint="0.39997558519241921"/>
      </top>
      <bottom style="thin">
        <color theme="3" tint="0.39997558519241921"/>
      </bottom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 style="thin">
        <color rgb="FF00B0F0"/>
      </right>
      <top/>
      <bottom style="thin">
        <color rgb="FF00B0F0"/>
      </bottom>
      <diagonal/>
    </border>
    <border>
      <left/>
      <right style="medium">
        <color theme="3" tint="0.39997558519241921"/>
      </right>
      <top/>
      <bottom/>
      <diagonal/>
    </border>
    <border>
      <left style="medium">
        <color theme="3" tint="0.39997558519241921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theme="3" tint="0.39997558519241921"/>
      </left>
      <right style="thin">
        <color rgb="FF00B0F0"/>
      </right>
      <top style="thin">
        <color rgb="FF00B0F0"/>
      </top>
      <bottom/>
      <diagonal/>
    </border>
    <border>
      <left style="medium">
        <color theme="3" tint="0.39997558519241921"/>
      </left>
      <right style="thin">
        <color rgb="FF00B0F0"/>
      </right>
      <top style="thin">
        <color rgb="FF00B0F0"/>
      </top>
      <bottom style="medium">
        <color theme="3" tint="0.39997558519241921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medium">
        <color theme="3" tint="0.39997558519241921"/>
      </bottom>
      <diagonal/>
    </border>
    <border>
      <left style="thin">
        <color rgb="FF00B0F0"/>
      </left>
      <right/>
      <top style="thin">
        <color rgb="FF00B0F0"/>
      </top>
      <bottom style="medium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 style="medium">
        <color rgb="FF00B0F0"/>
      </left>
      <right style="thin">
        <color rgb="FF00B0F0"/>
      </right>
      <top/>
      <bottom style="thin">
        <color rgb="FF00B0F0"/>
      </bottom>
      <diagonal/>
    </border>
    <border>
      <left/>
      <right style="medium">
        <color rgb="FF00B0F0"/>
      </right>
      <top/>
      <bottom style="medium">
        <color rgb="FF00B0F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4" fillId="0" borderId="0" xfId="0" applyFont="1" applyBorder="1"/>
    <xf numFmtId="0" fontId="3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164" fontId="4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Fill="1" applyBorder="1" applyAlignment="1">
      <alignment vertical="center" wrapText="1"/>
    </xf>
    <xf numFmtId="0" fontId="3" fillId="0" borderId="0" xfId="0" applyFont="1" applyBorder="1"/>
    <xf numFmtId="164" fontId="4" fillId="0" borderId="5" xfId="1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0" xfId="0" applyNumberFormat="1" applyFont="1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164" fontId="4" fillId="0" borderId="12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15" xfId="0" applyFont="1" applyBorder="1"/>
    <xf numFmtId="0" fontId="4" fillId="0" borderId="16" xfId="0" applyFont="1" applyBorder="1"/>
    <xf numFmtId="164" fontId="4" fillId="0" borderId="17" xfId="0" applyNumberFormat="1" applyFont="1" applyBorder="1" applyAlignment="1">
      <alignment horizontal="center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Fill="1" applyBorder="1"/>
    <xf numFmtId="164" fontId="4" fillId="0" borderId="22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vertical="center"/>
    </xf>
    <xf numFmtId="0" fontId="4" fillId="0" borderId="25" xfId="0" applyFont="1" applyBorder="1"/>
    <xf numFmtId="164" fontId="4" fillId="0" borderId="22" xfId="1" applyNumberFormat="1" applyFont="1" applyBorder="1" applyAlignment="1">
      <alignment horizontal="center" vertical="center"/>
    </xf>
    <xf numFmtId="0" fontId="4" fillId="0" borderId="22" xfId="0" applyFont="1" applyBorder="1"/>
    <xf numFmtId="0" fontId="4" fillId="0" borderId="26" xfId="0" applyFont="1" applyBorder="1"/>
    <xf numFmtId="0" fontId="4" fillId="0" borderId="27" xfId="0" applyFont="1" applyFill="1" applyBorder="1"/>
    <xf numFmtId="164" fontId="4" fillId="0" borderId="27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center" vertical="center"/>
    </xf>
    <xf numFmtId="164" fontId="4" fillId="0" borderId="29" xfId="0" applyNumberFormat="1" applyFont="1" applyBorder="1" applyAlignment="1">
      <alignment horizontal="center" vertical="center"/>
    </xf>
    <xf numFmtId="164" fontId="4" fillId="0" borderId="25" xfId="0" applyNumberFormat="1" applyFont="1" applyBorder="1"/>
    <xf numFmtId="0" fontId="4" fillId="0" borderId="30" xfId="0" applyFont="1" applyBorder="1"/>
    <xf numFmtId="0" fontId="4" fillId="0" borderId="31" xfId="0" applyFont="1" applyFill="1" applyBorder="1"/>
    <xf numFmtId="164" fontId="4" fillId="0" borderId="31" xfId="0" applyNumberFormat="1" applyFont="1" applyBorder="1" applyAlignment="1">
      <alignment horizontal="center" vertical="center"/>
    </xf>
    <xf numFmtId="164" fontId="4" fillId="0" borderId="32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0" fontId="4" fillId="0" borderId="34" xfId="0" applyFont="1" applyBorder="1"/>
    <xf numFmtId="0" fontId="4" fillId="0" borderId="35" xfId="0" applyFont="1" applyBorder="1"/>
    <xf numFmtId="0" fontId="4" fillId="0" borderId="17" xfId="0" applyFont="1" applyFill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164" fontId="4" fillId="0" borderId="27" xfId="1" applyNumberFormat="1" applyFont="1" applyBorder="1" applyAlignment="1">
      <alignment horizontal="center" vertical="center"/>
    </xf>
    <xf numFmtId="0" fontId="4" fillId="0" borderId="39" xfId="0" applyFont="1" applyBorder="1"/>
    <xf numFmtId="0" fontId="4" fillId="0" borderId="40" xfId="0" applyFont="1" applyFill="1" applyBorder="1"/>
    <xf numFmtId="164" fontId="4" fillId="0" borderId="40" xfId="0" applyNumberFormat="1" applyFont="1" applyBorder="1" applyAlignment="1">
      <alignment horizontal="center" vertical="center"/>
    </xf>
    <xf numFmtId="164" fontId="4" fillId="0" borderId="41" xfId="0" applyNumberFormat="1" applyFont="1" applyBorder="1" applyAlignment="1">
      <alignment horizontal="center" vertical="center"/>
    </xf>
    <xf numFmtId="164" fontId="4" fillId="0" borderId="42" xfId="0" applyNumberFormat="1" applyFont="1" applyBorder="1" applyAlignment="1">
      <alignment horizontal="center" vertical="center"/>
    </xf>
    <xf numFmtId="164" fontId="4" fillId="0" borderId="43" xfId="0" applyNumberFormat="1" applyFont="1" applyBorder="1"/>
    <xf numFmtId="0" fontId="4" fillId="0" borderId="44" xfId="0" applyFont="1" applyBorder="1"/>
    <xf numFmtId="164" fontId="4" fillId="0" borderId="17" xfId="1" applyNumberFormat="1" applyFont="1" applyBorder="1" applyAlignment="1">
      <alignment horizontal="center" vertical="center"/>
    </xf>
    <xf numFmtId="164" fontId="4" fillId="0" borderId="45" xfId="0" applyNumberFormat="1" applyFont="1" applyBorder="1"/>
    <xf numFmtId="0" fontId="4" fillId="0" borderId="12" xfId="0" applyFont="1" applyBorder="1"/>
    <xf numFmtId="0" fontId="4" fillId="0" borderId="13" xfId="0" applyFont="1" applyBorder="1"/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/>
  </cellXfs>
  <cellStyles count="2">
    <cellStyle name="Standard" xfId="0" builtinId="0"/>
    <cellStyle name="Währung" xfId="1" builtinId="4"/>
  </cellStyles>
  <dxfs count="0"/>
  <tableStyles count="0" defaultTableStyle="TableStyleMedium9" defaultPivotStyle="PivotStyleLight16"/>
</styleSheet>
</file>

<file path=xl/_rels/workbook.xml.rels><?xml version='1.0' encoding='UTF-8' standalone='no' ?><Relationships xmlns="http://schemas.openxmlformats.org/package/2006/relationships"><Relationship Id="rId3" Type="http://schemas.openxmlformats.org/officeDocument/2006/relationships/theme" Target="theme/theme1.xml"></Relationship><Relationship Id="rId2" Type="http://schemas.openxmlformats.org/officeDocument/2006/relationships/worksheet" Target="worksheets/sheet2.xml"></Relationship><Relationship Id="rId1" Type="http://schemas.openxmlformats.org/officeDocument/2006/relationships/worksheet" Target="worksheets/sheet1.xml"></Relationship><Relationship Id="rId6" Type="http://schemas.openxmlformats.org/officeDocument/2006/relationships/calcChain" Target="calcChain.xml"></Relationship><Relationship Id="rId5" Type="http://schemas.openxmlformats.org/officeDocument/2006/relationships/sharedStrings" Target="sharedStrings.xml"></Relationship><Relationship Id="rId4" Type="http://schemas.openxmlformats.org/officeDocument/2006/relationships/styles" Target="styles.xml"></Relationship><Relationship Id="rId7" Type="http://schemas.openxmlformats.org/officeDocument/2006/relationships/customXml" Target="../customXml/item1.xml" 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8"/>
  <sheetViews>
    <sheetView tabSelected="1" zoomScaleNormal="100" workbookViewId="0">
      <pane ySplit="1" topLeftCell="A2" activePane="bottomLeft" state="frozen"/>
      <selection activeCell="D26" sqref="D26"/>
      <selection pane="bottomLeft" activeCell="C6" sqref="C6"/>
    </sheetView>
  </sheetViews>
  <sheetFormatPr baseColWidth="10" defaultRowHeight="15.75"/>
  <cols>
    <col min="1" max="1" width="13" style="12" bestFit="1" customWidth="1"/>
    <col min="2" max="2" width="35.28515625" style="5" customWidth="1"/>
    <col min="3" max="9" width="15.7109375" style="18" customWidth="1"/>
    <col min="10" max="10" width="21.28515625" style="18" bestFit="1" customWidth="1"/>
    <col min="11" max="16" width="11.42578125" style="19"/>
    <col min="17" max="16384" width="11.42578125" style="5"/>
  </cols>
  <sheetData>
    <row r="1" spans="1:16" ht="24" thickTop="1">
      <c r="A1" s="1">
        <v>2016</v>
      </c>
      <c r="B1" s="2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4" t="s">
        <v>8</v>
      </c>
      <c r="K1" s="5"/>
      <c r="L1" s="5"/>
      <c r="M1" s="5"/>
      <c r="N1" s="5"/>
      <c r="O1" s="5"/>
      <c r="P1" s="5"/>
    </row>
    <row r="2" spans="1:16" ht="36" customHeight="1">
      <c r="A2" s="6" t="s">
        <v>9</v>
      </c>
      <c r="B2" s="7" t="s">
        <v>10</v>
      </c>
      <c r="C2" s="8"/>
      <c r="D2" s="8"/>
      <c r="E2" s="8"/>
      <c r="F2" s="8"/>
      <c r="G2" s="8"/>
      <c r="H2" s="8">
        <v>5500</v>
      </c>
      <c r="I2" s="8"/>
      <c r="J2" s="9">
        <f t="shared" ref="J2:J6" si="0">SUM(C2:I2)</f>
        <v>5500</v>
      </c>
      <c r="K2" s="5"/>
      <c r="L2" s="5"/>
      <c r="M2" s="5"/>
      <c r="N2" s="5"/>
      <c r="O2" s="5"/>
      <c r="P2" s="5"/>
    </row>
    <row r="3" spans="1:16" ht="36" customHeight="1">
      <c r="A3" s="6" t="s">
        <v>11</v>
      </c>
      <c r="B3" s="7" t="s">
        <v>12</v>
      </c>
      <c r="C3" s="8"/>
      <c r="D3" s="10"/>
      <c r="E3" s="8">
        <v>3500</v>
      </c>
      <c r="F3" s="8"/>
      <c r="G3" s="8">
        <v>8000</v>
      </c>
      <c r="H3" s="8">
        <v>3500</v>
      </c>
      <c r="I3" s="8"/>
      <c r="J3" s="9">
        <f t="shared" si="0"/>
        <v>15000</v>
      </c>
      <c r="K3" s="5"/>
      <c r="L3" s="5"/>
      <c r="M3" s="5"/>
      <c r="N3" s="5"/>
      <c r="O3" s="5"/>
      <c r="P3" s="5"/>
    </row>
    <row r="4" spans="1:16" s="12" customFormat="1" ht="36" customHeight="1">
      <c r="A4" s="6" t="s">
        <v>13</v>
      </c>
      <c r="B4" s="11" t="s">
        <v>14</v>
      </c>
      <c r="C4" s="8"/>
      <c r="D4" s="8"/>
      <c r="E4" s="8"/>
      <c r="F4" s="8"/>
      <c r="G4" s="8"/>
      <c r="H4" s="8">
        <v>154827.26</v>
      </c>
      <c r="I4" s="8"/>
      <c r="J4" s="9">
        <f t="shared" si="0"/>
        <v>154827.26</v>
      </c>
    </row>
    <row r="5" spans="1:16" s="12" customFormat="1" ht="36" customHeight="1">
      <c r="A5" s="6" t="s">
        <v>15</v>
      </c>
      <c r="B5" s="11" t="s">
        <v>16</v>
      </c>
      <c r="C5" s="13"/>
      <c r="D5" s="8"/>
      <c r="E5" s="8">
        <v>15000</v>
      </c>
      <c r="F5" s="8">
        <v>15000</v>
      </c>
      <c r="G5" s="8"/>
      <c r="H5" s="8"/>
      <c r="I5" s="8"/>
      <c r="J5" s="9">
        <f t="shared" si="0"/>
        <v>30000</v>
      </c>
    </row>
    <row r="6" spans="1:16" s="12" customFormat="1" ht="36" customHeight="1">
      <c r="A6" s="6" t="s">
        <v>17</v>
      </c>
      <c r="B6" s="11" t="s">
        <v>18</v>
      </c>
      <c r="C6" s="8">
        <v>20000</v>
      </c>
      <c r="D6" s="8"/>
      <c r="E6" s="8"/>
      <c r="F6" s="8"/>
      <c r="G6" s="8"/>
      <c r="H6" s="8"/>
      <c r="I6" s="8"/>
      <c r="J6" s="9">
        <f t="shared" si="0"/>
        <v>20000</v>
      </c>
    </row>
    <row r="7" spans="1:16" s="12" customFormat="1" ht="36" customHeight="1">
      <c r="A7" s="6" t="s">
        <v>19</v>
      </c>
      <c r="B7" s="11" t="s">
        <v>20</v>
      </c>
      <c r="C7" s="13">
        <v>2500</v>
      </c>
      <c r="D7" s="8"/>
      <c r="E7" s="8">
        <v>2500</v>
      </c>
      <c r="F7" s="8">
        <v>3500</v>
      </c>
      <c r="G7" s="8">
        <v>2500</v>
      </c>
      <c r="H7" s="8"/>
      <c r="I7" s="8"/>
      <c r="J7" s="9">
        <f t="shared" ref="J7:J14" si="1">SUM(C7:I7)</f>
        <v>11000</v>
      </c>
    </row>
    <row r="8" spans="1:16" ht="36" customHeight="1">
      <c r="A8" s="6"/>
      <c r="B8" s="11" t="s">
        <v>21</v>
      </c>
      <c r="C8" s="13">
        <v>1500</v>
      </c>
      <c r="D8" s="8"/>
      <c r="E8" s="8">
        <v>1500</v>
      </c>
      <c r="F8" s="8">
        <v>1500</v>
      </c>
      <c r="G8" s="8">
        <v>1500</v>
      </c>
      <c r="H8" s="8"/>
      <c r="I8" s="8"/>
      <c r="J8" s="9">
        <f t="shared" si="1"/>
        <v>6000</v>
      </c>
      <c r="K8" s="5"/>
      <c r="L8" s="5"/>
      <c r="M8" s="5"/>
      <c r="N8" s="5"/>
      <c r="O8" s="5"/>
      <c r="P8" s="5"/>
    </row>
    <row r="9" spans="1:16" ht="36" customHeight="1">
      <c r="A9" s="6"/>
      <c r="B9" s="11" t="s">
        <v>22</v>
      </c>
      <c r="C9" s="13">
        <v>2000</v>
      </c>
      <c r="D9" s="8"/>
      <c r="E9" s="8">
        <v>6000</v>
      </c>
      <c r="F9" s="8">
        <v>4000</v>
      </c>
      <c r="G9" s="8">
        <v>4000</v>
      </c>
      <c r="H9" s="8"/>
      <c r="I9" s="8"/>
      <c r="J9" s="9">
        <f t="shared" si="1"/>
        <v>16000</v>
      </c>
      <c r="K9" s="5"/>
      <c r="L9" s="5"/>
      <c r="M9" s="5"/>
      <c r="N9" s="5"/>
      <c r="O9" s="5"/>
      <c r="P9" s="5"/>
    </row>
    <row r="10" spans="1:16" ht="36" customHeight="1">
      <c r="A10" s="6" t="s">
        <v>23</v>
      </c>
      <c r="B10" s="11" t="s">
        <v>24</v>
      </c>
      <c r="C10" s="13">
        <v>50000</v>
      </c>
      <c r="D10" s="8"/>
      <c r="E10" s="8"/>
      <c r="F10" s="8"/>
      <c r="G10" s="8"/>
      <c r="H10" s="8"/>
      <c r="I10" s="8"/>
      <c r="J10" s="9">
        <f t="shared" si="1"/>
        <v>50000</v>
      </c>
      <c r="K10" s="5"/>
      <c r="L10" s="5"/>
      <c r="M10" s="5"/>
      <c r="N10" s="5"/>
      <c r="O10" s="5"/>
      <c r="P10" s="5"/>
    </row>
    <row r="11" spans="1:16" ht="36" customHeight="1">
      <c r="A11" s="6" t="s">
        <v>25</v>
      </c>
      <c r="B11" s="11" t="s">
        <v>26</v>
      </c>
      <c r="C11" s="13">
        <v>15000</v>
      </c>
      <c r="D11" s="8"/>
      <c r="E11" s="8"/>
      <c r="F11" s="8"/>
      <c r="G11" s="8"/>
      <c r="H11" s="8"/>
      <c r="I11" s="8"/>
      <c r="J11" s="9">
        <f t="shared" si="1"/>
        <v>15000</v>
      </c>
      <c r="K11" s="5"/>
      <c r="L11" s="5"/>
      <c r="M11" s="5"/>
      <c r="N11" s="5"/>
      <c r="O11" s="5"/>
      <c r="P11" s="5"/>
    </row>
    <row r="12" spans="1:16" ht="36" customHeight="1">
      <c r="A12" s="6" t="s">
        <v>27</v>
      </c>
      <c r="B12" s="11" t="s">
        <v>28</v>
      </c>
      <c r="C12" s="13"/>
      <c r="D12" s="8">
        <v>15000</v>
      </c>
      <c r="E12" s="8"/>
      <c r="F12" s="8"/>
      <c r="G12" s="8"/>
      <c r="H12" s="8"/>
      <c r="I12" s="8"/>
      <c r="J12" s="9">
        <f t="shared" si="1"/>
        <v>15000</v>
      </c>
      <c r="K12" s="5"/>
      <c r="L12" s="5"/>
      <c r="M12" s="5"/>
      <c r="N12" s="5"/>
      <c r="O12" s="5"/>
      <c r="P12" s="5"/>
    </row>
    <row r="13" spans="1:16" ht="36" customHeight="1">
      <c r="A13" s="6"/>
      <c r="B13" s="11" t="s">
        <v>29</v>
      </c>
      <c r="C13" s="13"/>
      <c r="D13" s="8"/>
      <c r="E13" s="8"/>
      <c r="F13" s="8"/>
      <c r="G13" s="8"/>
      <c r="H13" s="8">
        <v>15000</v>
      </c>
      <c r="I13" s="8"/>
      <c r="J13" s="9">
        <f t="shared" si="1"/>
        <v>15000</v>
      </c>
      <c r="K13" s="5"/>
      <c r="L13" s="5"/>
      <c r="M13" s="5"/>
      <c r="N13" s="5"/>
      <c r="O13" s="5"/>
      <c r="P13" s="5"/>
    </row>
    <row r="14" spans="1:16" ht="36" customHeight="1">
      <c r="A14" s="6" t="s">
        <v>30</v>
      </c>
      <c r="B14" s="11" t="s">
        <v>31</v>
      </c>
      <c r="C14" s="13">
        <v>75000</v>
      </c>
      <c r="D14" s="8"/>
      <c r="E14" s="8"/>
      <c r="F14" s="8"/>
      <c r="G14" s="8"/>
      <c r="H14" s="8"/>
      <c r="I14" s="8"/>
      <c r="J14" s="9">
        <f t="shared" si="1"/>
        <v>75000</v>
      </c>
      <c r="K14" s="5"/>
      <c r="L14" s="5"/>
      <c r="M14" s="5"/>
      <c r="N14" s="5"/>
      <c r="O14" s="5"/>
      <c r="P14" s="5"/>
    </row>
    <row r="15" spans="1:16" s="12" customFormat="1" ht="36" customHeight="1">
      <c r="A15" s="6" t="s">
        <v>32</v>
      </c>
      <c r="B15" s="11" t="s">
        <v>33</v>
      </c>
      <c r="C15" s="8"/>
      <c r="D15" s="8"/>
      <c r="E15" s="8"/>
      <c r="F15" s="8"/>
      <c r="G15" s="8"/>
      <c r="H15" s="8"/>
      <c r="I15" s="8"/>
      <c r="J15" s="9">
        <v>75000</v>
      </c>
    </row>
    <row r="16" spans="1:16" ht="36" customHeight="1" thickBot="1">
      <c r="A16" s="14" t="s">
        <v>8</v>
      </c>
      <c r="B16" s="15" t="s">
        <v>34</v>
      </c>
      <c r="C16" s="16">
        <f t="shared" ref="C16:I16" si="2">SUM(C2:C15)</f>
        <v>166000</v>
      </c>
      <c r="D16" s="16">
        <f t="shared" si="2"/>
        <v>15000</v>
      </c>
      <c r="E16" s="16">
        <f t="shared" si="2"/>
        <v>28500</v>
      </c>
      <c r="F16" s="16">
        <f t="shared" si="2"/>
        <v>24000</v>
      </c>
      <c r="G16" s="16">
        <f t="shared" si="2"/>
        <v>16000</v>
      </c>
      <c r="H16" s="16">
        <f t="shared" si="2"/>
        <v>178827.26</v>
      </c>
      <c r="I16" s="16">
        <f t="shared" si="2"/>
        <v>0</v>
      </c>
      <c r="J16" s="17">
        <f>SUM(C16:I16)+J15</f>
        <v>503327.26</v>
      </c>
      <c r="K16" s="5"/>
      <c r="L16" s="5"/>
      <c r="M16" s="5"/>
      <c r="N16" s="5"/>
      <c r="O16" s="5"/>
      <c r="P16" s="5"/>
    </row>
    <row r="17" spans="9:10" ht="16.5" thickTop="1">
      <c r="I17" s="18" t="s">
        <v>35</v>
      </c>
      <c r="J17" s="18">
        <v>482096.38</v>
      </c>
    </row>
    <row r="18" spans="9:10">
      <c r="I18" s="18" t="s">
        <v>103</v>
      </c>
      <c r="J18" s="18">
        <v>476184.02</v>
      </c>
    </row>
  </sheetData>
  <pageMargins left="0.55118110236220474" right="0.23622047244094491" top="0.6692913385826772" bottom="0.39370078740157483" header="0.31496062992125984" footer="0.31496062992125984"/>
  <pageSetup paperSize="9" scale="77" orientation="landscape" cellComments="asDisplayed" r:id="rId1"/>
  <rowBreaks count="1" manualBreakCount="1">
    <brk id="25" max="16383" man="1"/>
  </rowBreaks>
  <colBreaks count="1" manualBreakCount="1">
    <brk id="3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65"/>
  <sheetViews>
    <sheetView zoomScale="85" zoomScaleNormal="85" workbookViewId="0">
      <pane ySplit="1" topLeftCell="A35" activePane="bottomLeft" state="frozen"/>
      <selection activeCell="D26" sqref="D26"/>
      <selection pane="bottomLeft" activeCell="I69" sqref="I69"/>
    </sheetView>
  </sheetViews>
  <sheetFormatPr baseColWidth="10" defaultRowHeight="15.75"/>
  <cols>
    <col min="1" max="1" width="14.140625" style="25" bestFit="1" customWidth="1"/>
    <col min="2" max="2" width="52.28515625" style="25" bestFit="1" customWidth="1"/>
    <col min="3" max="9" width="19" style="69" customWidth="1"/>
    <col min="10" max="10" width="19.85546875" style="69" bestFit="1" customWidth="1"/>
    <col min="11" max="11" width="19" style="70" customWidth="1"/>
    <col min="12" max="17" width="11.42578125" style="70"/>
    <col min="18" max="16384" width="11.42578125" style="25"/>
  </cols>
  <sheetData>
    <row r="1" spans="1:17" ht="24" thickBot="1">
      <c r="A1" s="20">
        <v>2016</v>
      </c>
      <c r="B1" s="21" t="s">
        <v>36</v>
      </c>
      <c r="C1" s="22" t="s">
        <v>1</v>
      </c>
      <c r="D1" s="23" t="s">
        <v>37</v>
      </c>
      <c r="E1" s="23" t="s">
        <v>3</v>
      </c>
      <c r="F1" s="23" t="s">
        <v>4</v>
      </c>
      <c r="G1" s="23" t="s">
        <v>5</v>
      </c>
      <c r="H1" s="23" t="s">
        <v>6</v>
      </c>
      <c r="I1" s="23" t="s">
        <v>7</v>
      </c>
      <c r="J1" s="24" t="s">
        <v>8</v>
      </c>
      <c r="K1" s="25"/>
      <c r="L1" s="25"/>
      <c r="M1" s="25"/>
      <c r="N1" s="25"/>
      <c r="O1" s="25"/>
      <c r="P1" s="25"/>
      <c r="Q1" s="25"/>
    </row>
    <row r="2" spans="1:17">
      <c r="A2" s="26" t="s">
        <v>38</v>
      </c>
      <c r="B2" s="27" t="s">
        <v>39</v>
      </c>
      <c r="C2" s="28">
        <v>250</v>
      </c>
      <c r="D2" s="28">
        <v>250</v>
      </c>
      <c r="E2" s="28">
        <v>250</v>
      </c>
      <c r="F2" s="28">
        <v>250</v>
      </c>
      <c r="G2" s="28">
        <v>250</v>
      </c>
      <c r="H2" s="28">
        <v>250</v>
      </c>
      <c r="I2" s="29">
        <v>250</v>
      </c>
      <c r="J2" s="30">
        <f t="shared" ref="J2:J62" si="0">SUM(C2:I2)</f>
        <v>1750</v>
      </c>
      <c r="K2" s="31"/>
      <c r="L2" s="25"/>
      <c r="M2" s="25"/>
      <c r="N2" s="25"/>
      <c r="O2" s="25"/>
      <c r="P2" s="25"/>
      <c r="Q2" s="25"/>
    </row>
    <row r="3" spans="1:17">
      <c r="A3" s="32" t="s">
        <v>40</v>
      </c>
      <c r="B3" s="33" t="s">
        <v>41</v>
      </c>
      <c r="C3" s="34">
        <v>2500</v>
      </c>
      <c r="D3" s="34">
        <v>3500</v>
      </c>
      <c r="E3" s="34"/>
      <c r="F3" s="34">
        <v>1500</v>
      </c>
      <c r="G3" s="34"/>
      <c r="H3" s="34"/>
      <c r="I3" s="35"/>
      <c r="J3" s="36">
        <f t="shared" si="0"/>
        <v>7500</v>
      </c>
      <c r="K3" s="37"/>
      <c r="L3" s="25"/>
      <c r="M3" s="25"/>
      <c r="N3" s="25"/>
      <c r="O3" s="25"/>
      <c r="P3" s="25"/>
      <c r="Q3" s="25"/>
    </row>
    <row r="4" spans="1:17">
      <c r="A4" s="32" t="s">
        <v>42</v>
      </c>
      <c r="B4" s="33" t="s">
        <v>43</v>
      </c>
      <c r="C4" s="34"/>
      <c r="D4" s="34"/>
      <c r="E4" s="34"/>
      <c r="F4" s="34">
        <v>1900</v>
      </c>
      <c r="G4" s="34"/>
      <c r="H4" s="34"/>
      <c r="I4" s="35"/>
      <c r="J4" s="36">
        <f t="shared" si="0"/>
        <v>1900</v>
      </c>
      <c r="K4" s="37"/>
      <c r="L4" s="25"/>
      <c r="M4" s="25"/>
      <c r="N4" s="25"/>
      <c r="O4" s="25"/>
      <c r="P4" s="25"/>
      <c r="Q4" s="25"/>
    </row>
    <row r="5" spans="1:17">
      <c r="A5" s="32" t="s">
        <v>44</v>
      </c>
      <c r="B5" s="33" t="s">
        <v>45</v>
      </c>
      <c r="C5" s="38">
        <v>1000</v>
      </c>
      <c r="D5" s="34">
        <v>1000</v>
      </c>
      <c r="E5" s="34">
        <v>14000</v>
      </c>
      <c r="F5" s="34">
        <v>25000</v>
      </c>
      <c r="G5" s="34">
        <v>25000</v>
      </c>
      <c r="H5" s="34">
        <v>1000</v>
      </c>
      <c r="I5" s="35"/>
      <c r="J5" s="36">
        <f t="shared" si="0"/>
        <v>67000</v>
      </c>
      <c r="K5" s="37"/>
      <c r="L5" s="25"/>
      <c r="M5" s="25"/>
      <c r="N5" s="25"/>
      <c r="O5" s="25"/>
      <c r="P5" s="25"/>
      <c r="Q5" s="25"/>
    </row>
    <row r="6" spans="1:17">
      <c r="A6" s="32" t="s">
        <v>46</v>
      </c>
      <c r="B6" s="33" t="s">
        <v>30</v>
      </c>
      <c r="C6" s="34"/>
      <c r="D6" s="34">
        <v>1500</v>
      </c>
      <c r="E6" s="34"/>
      <c r="F6" s="34"/>
      <c r="G6" s="34">
        <v>4500</v>
      </c>
      <c r="H6" s="34"/>
      <c r="I6" s="35"/>
      <c r="J6" s="36">
        <f t="shared" si="0"/>
        <v>6000</v>
      </c>
      <c r="K6" s="37"/>
      <c r="L6" s="25"/>
      <c r="M6" s="25"/>
      <c r="N6" s="25"/>
      <c r="O6" s="25"/>
      <c r="P6" s="25"/>
      <c r="Q6" s="25"/>
    </row>
    <row r="7" spans="1:17">
      <c r="A7" s="32" t="s">
        <v>47</v>
      </c>
      <c r="B7" s="33" t="s">
        <v>48</v>
      </c>
      <c r="C7" s="38"/>
      <c r="D7" s="34"/>
      <c r="E7" s="34">
        <v>12000</v>
      </c>
      <c r="F7" s="34"/>
      <c r="G7" s="34"/>
      <c r="H7" s="34"/>
      <c r="I7" s="35"/>
      <c r="J7" s="36">
        <f t="shared" si="0"/>
        <v>12000</v>
      </c>
      <c r="K7" s="37"/>
      <c r="L7" s="25"/>
      <c r="M7" s="25"/>
      <c r="N7" s="25"/>
      <c r="O7" s="25"/>
      <c r="P7" s="25"/>
      <c r="Q7" s="25"/>
    </row>
    <row r="8" spans="1:17">
      <c r="A8" s="32" t="s">
        <v>47</v>
      </c>
      <c r="B8" s="33" t="s">
        <v>49</v>
      </c>
      <c r="C8" s="34"/>
      <c r="D8" s="34"/>
      <c r="E8" s="34"/>
      <c r="F8" s="34"/>
      <c r="G8" s="34"/>
      <c r="H8" s="34">
        <v>15000</v>
      </c>
      <c r="I8" s="35"/>
      <c r="J8" s="36">
        <f t="shared" si="0"/>
        <v>15000</v>
      </c>
      <c r="K8" s="37"/>
      <c r="L8" s="25"/>
      <c r="M8" s="25"/>
      <c r="N8" s="25"/>
      <c r="O8" s="25"/>
      <c r="P8" s="25"/>
      <c r="Q8" s="25"/>
    </row>
    <row r="9" spans="1:17">
      <c r="A9" s="32" t="s">
        <v>47</v>
      </c>
      <c r="B9" s="33" t="s">
        <v>50</v>
      </c>
      <c r="C9" s="34"/>
      <c r="D9" s="34"/>
      <c r="E9" s="34"/>
      <c r="F9" s="34">
        <v>10000</v>
      </c>
      <c r="G9" s="34"/>
      <c r="H9" s="34"/>
      <c r="I9" s="35"/>
      <c r="J9" s="36">
        <f t="shared" si="0"/>
        <v>10000</v>
      </c>
      <c r="K9" s="37"/>
      <c r="L9" s="25"/>
      <c r="M9" s="25"/>
      <c r="N9" s="25"/>
      <c r="O9" s="25"/>
      <c r="P9" s="25"/>
      <c r="Q9" s="25"/>
    </row>
    <row r="10" spans="1:17">
      <c r="A10" s="32" t="s">
        <v>51</v>
      </c>
      <c r="B10" s="39" t="s">
        <v>52</v>
      </c>
      <c r="C10" s="38">
        <v>500</v>
      </c>
      <c r="D10" s="34">
        <v>500</v>
      </c>
      <c r="E10" s="34">
        <v>250</v>
      </c>
      <c r="F10" s="34">
        <v>250</v>
      </c>
      <c r="G10" s="34">
        <v>250</v>
      </c>
      <c r="H10" s="34"/>
      <c r="I10" s="35">
        <v>500</v>
      </c>
      <c r="J10" s="36">
        <f t="shared" si="0"/>
        <v>2250</v>
      </c>
      <c r="K10" s="37"/>
      <c r="L10" s="25"/>
      <c r="M10" s="25"/>
      <c r="N10" s="25"/>
      <c r="O10" s="25"/>
      <c r="P10" s="25"/>
      <c r="Q10" s="25"/>
    </row>
    <row r="11" spans="1:17">
      <c r="A11" s="32" t="s">
        <v>51</v>
      </c>
      <c r="B11" s="39" t="s">
        <v>53</v>
      </c>
      <c r="C11" s="38">
        <v>1000</v>
      </c>
      <c r="D11" s="34">
        <v>1000</v>
      </c>
      <c r="E11" s="34">
        <v>1000</v>
      </c>
      <c r="F11" s="34">
        <v>500</v>
      </c>
      <c r="G11" s="34">
        <v>500</v>
      </c>
      <c r="H11" s="34">
        <v>500</v>
      </c>
      <c r="I11" s="35">
        <v>1000</v>
      </c>
      <c r="J11" s="36">
        <f t="shared" si="0"/>
        <v>5500</v>
      </c>
      <c r="K11" s="37"/>
      <c r="L11" s="25"/>
      <c r="M11" s="25"/>
      <c r="N11" s="25"/>
      <c r="O11" s="25"/>
      <c r="P11" s="25"/>
      <c r="Q11" s="25"/>
    </row>
    <row r="12" spans="1:17">
      <c r="A12" s="32" t="s">
        <v>51</v>
      </c>
      <c r="B12" s="39" t="s">
        <v>54</v>
      </c>
      <c r="C12" s="38">
        <v>800</v>
      </c>
      <c r="D12" s="34">
        <v>5000</v>
      </c>
      <c r="E12" s="34"/>
      <c r="F12" s="34">
        <v>1000</v>
      </c>
      <c r="G12" s="34">
        <v>500</v>
      </c>
      <c r="H12" s="34"/>
      <c r="I12" s="35"/>
      <c r="J12" s="36">
        <f t="shared" si="0"/>
        <v>7300</v>
      </c>
      <c r="K12" s="37"/>
      <c r="L12" s="25"/>
      <c r="M12" s="25"/>
      <c r="N12" s="25"/>
      <c r="O12" s="25"/>
      <c r="P12" s="25"/>
      <c r="Q12" s="25"/>
    </row>
    <row r="13" spans="1:17">
      <c r="A13" s="32" t="s">
        <v>51</v>
      </c>
      <c r="B13" s="39" t="s">
        <v>55</v>
      </c>
      <c r="C13" s="38">
        <v>5000</v>
      </c>
      <c r="D13" s="34">
        <v>3000</v>
      </c>
      <c r="E13" s="34"/>
      <c r="F13" s="34">
        <v>1000</v>
      </c>
      <c r="G13" s="34"/>
      <c r="H13" s="34">
        <v>2000</v>
      </c>
      <c r="I13" s="35"/>
      <c r="J13" s="36">
        <f t="shared" si="0"/>
        <v>11000</v>
      </c>
      <c r="K13" s="37"/>
      <c r="L13" s="25"/>
      <c r="M13" s="25"/>
      <c r="N13" s="25"/>
      <c r="O13" s="25"/>
      <c r="P13" s="25"/>
      <c r="Q13" s="25"/>
    </row>
    <row r="14" spans="1:17">
      <c r="A14" s="32" t="s">
        <v>51</v>
      </c>
      <c r="B14" s="39" t="s">
        <v>56</v>
      </c>
      <c r="C14" s="38">
        <v>3500</v>
      </c>
      <c r="D14" s="34">
        <v>3500</v>
      </c>
      <c r="E14" s="34"/>
      <c r="F14" s="34"/>
      <c r="G14" s="34"/>
      <c r="H14" s="34">
        <v>1500</v>
      </c>
      <c r="I14" s="35"/>
      <c r="J14" s="36">
        <f t="shared" si="0"/>
        <v>8500</v>
      </c>
      <c r="K14" s="37"/>
      <c r="L14" s="25"/>
      <c r="M14" s="25"/>
      <c r="N14" s="25"/>
      <c r="O14" s="25"/>
      <c r="P14" s="25"/>
      <c r="Q14" s="25"/>
    </row>
    <row r="15" spans="1:17">
      <c r="A15" s="32" t="s">
        <v>51</v>
      </c>
      <c r="B15" s="33" t="s">
        <v>57</v>
      </c>
      <c r="C15" s="34"/>
      <c r="D15" s="34">
        <v>1500</v>
      </c>
      <c r="E15" s="34">
        <v>250</v>
      </c>
      <c r="F15" s="34">
        <v>1500</v>
      </c>
      <c r="G15" s="34"/>
      <c r="H15" s="34"/>
      <c r="I15" s="35"/>
      <c r="J15" s="36">
        <f t="shared" si="0"/>
        <v>3250</v>
      </c>
      <c r="K15" s="37"/>
      <c r="L15" s="25"/>
      <c r="M15" s="25"/>
      <c r="N15" s="25"/>
      <c r="O15" s="25"/>
      <c r="P15" s="25"/>
      <c r="Q15" s="25"/>
    </row>
    <row r="16" spans="1:17">
      <c r="A16" s="32" t="s">
        <v>51</v>
      </c>
      <c r="B16" s="33" t="s">
        <v>58</v>
      </c>
      <c r="C16" s="34"/>
      <c r="D16" s="34">
        <v>500</v>
      </c>
      <c r="E16" s="34">
        <v>1500</v>
      </c>
      <c r="F16" s="34">
        <v>1500</v>
      </c>
      <c r="G16" s="34">
        <v>1500</v>
      </c>
      <c r="H16" s="34"/>
      <c r="I16" s="35"/>
      <c r="J16" s="36">
        <f t="shared" si="0"/>
        <v>5000</v>
      </c>
      <c r="K16" s="37"/>
      <c r="L16" s="25"/>
      <c r="M16" s="25"/>
      <c r="N16" s="25"/>
      <c r="O16" s="25"/>
      <c r="P16" s="25"/>
      <c r="Q16" s="25"/>
    </row>
    <row r="17" spans="1:17">
      <c r="A17" s="32" t="s">
        <v>51</v>
      </c>
      <c r="B17" s="33" t="s">
        <v>9</v>
      </c>
      <c r="C17" s="34"/>
      <c r="D17" s="34">
        <v>2500</v>
      </c>
      <c r="E17" s="34"/>
      <c r="F17" s="34"/>
      <c r="G17" s="34"/>
      <c r="H17" s="34">
        <v>1000</v>
      </c>
      <c r="I17" s="35"/>
      <c r="J17" s="36">
        <f t="shared" si="0"/>
        <v>3500</v>
      </c>
      <c r="K17" s="37"/>
      <c r="L17" s="25"/>
      <c r="M17" s="25"/>
      <c r="N17" s="25"/>
      <c r="O17" s="25"/>
      <c r="P17" s="25"/>
      <c r="Q17" s="25"/>
    </row>
    <row r="18" spans="1:17">
      <c r="A18" s="32" t="s">
        <v>51</v>
      </c>
      <c r="B18" s="33" t="s">
        <v>59</v>
      </c>
      <c r="C18" s="34">
        <v>500</v>
      </c>
      <c r="D18" s="34">
        <v>500</v>
      </c>
      <c r="E18" s="34"/>
      <c r="F18" s="34"/>
      <c r="G18" s="34"/>
      <c r="H18" s="34">
        <v>100</v>
      </c>
      <c r="I18" s="35"/>
      <c r="J18" s="36">
        <f t="shared" si="0"/>
        <v>1100</v>
      </c>
      <c r="K18" s="37"/>
      <c r="L18" s="25"/>
      <c r="M18" s="25"/>
      <c r="N18" s="25"/>
      <c r="O18" s="25"/>
      <c r="P18" s="25"/>
      <c r="Q18" s="25"/>
    </row>
    <row r="19" spans="1:17">
      <c r="A19" s="32" t="s">
        <v>51</v>
      </c>
      <c r="B19" s="33" t="s">
        <v>60</v>
      </c>
      <c r="C19" s="34"/>
      <c r="D19" s="34">
        <v>250</v>
      </c>
      <c r="E19" s="34">
        <v>1500</v>
      </c>
      <c r="F19" s="34">
        <v>5500</v>
      </c>
      <c r="G19" s="34">
        <v>500</v>
      </c>
      <c r="H19" s="34"/>
      <c r="I19" s="35"/>
      <c r="J19" s="36">
        <f t="shared" si="0"/>
        <v>7750</v>
      </c>
      <c r="K19" s="37"/>
      <c r="L19" s="25"/>
      <c r="M19" s="25"/>
      <c r="N19" s="25"/>
      <c r="O19" s="25"/>
      <c r="P19" s="25"/>
      <c r="Q19" s="25"/>
    </row>
    <row r="20" spans="1:17">
      <c r="A20" s="32" t="s">
        <v>51</v>
      </c>
      <c r="B20" s="33" t="s">
        <v>61</v>
      </c>
      <c r="C20" s="34">
        <v>800</v>
      </c>
      <c r="D20" s="34">
        <v>1000</v>
      </c>
      <c r="E20" s="34"/>
      <c r="F20" s="34">
        <v>300</v>
      </c>
      <c r="G20" s="34">
        <v>300</v>
      </c>
      <c r="H20" s="34"/>
      <c r="I20" s="35"/>
      <c r="J20" s="36">
        <f t="shared" si="0"/>
        <v>2400</v>
      </c>
      <c r="K20" s="37"/>
      <c r="L20" s="25"/>
      <c r="M20" s="25"/>
      <c r="N20" s="25"/>
      <c r="O20" s="25"/>
      <c r="P20" s="25"/>
      <c r="Q20" s="25"/>
    </row>
    <row r="21" spans="1:17">
      <c r="A21" s="32" t="s">
        <v>51</v>
      </c>
      <c r="B21" s="33" t="s">
        <v>62</v>
      </c>
      <c r="C21" s="34">
        <v>6500</v>
      </c>
      <c r="D21" s="34"/>
      <c r="E21" s="34"/>
      <c r="F21" s="34"/>
      <c r="G21" s="34"/>
      <c r="H21" s="34">
        <v>5000</v>
      </c>
      <c r="I21" s="35"/>
      <c r="J21" s="36">
        <f t="shared" si="0"/>
        <v>11500</v>
      </c>
      <c r="K21" s="37"/>
      <c r="L21" s="25"/>
      <c r="M21" s="25"/>
      <c r="N21" s="25"/>
      <c r="O21" s="25"/>
      <c r="P21" s="25"/>
      <c r="Q21" s="25"/>
    </row>
    <row r="22" spans="1:17">
      <c r="A22" s="32" t="s">
        <v>51</v>
      </c>
      <c r="B22" s="33" t="s">
        <v>63</v>
      </c>
      <c r="C22" s="34">
        <v>1500</v>
      </c>
      <c r="D22" s="34">
        <v>2000</v>
      </c>
      <c r="E22" s="34">
        <v>750</v>
      </c>
      <c r="F22" s="34"/>
      <c r="G22" s="34"/>
      <c r="H22" s="34"/>
      <c r="I22" s="35"/>
      <c r="J22" s="36">
        <f t="shared" si="0"/>
        <v>4250</v>
      </c>
      <c r="K22" s="37"/>
      <c r="L22" s="25"/>
      <c r="M22" s="25"/>
      <c r="N22" s="25"/>
      <c r="O22" s="25"/>
      <c r="P22" s="25"/>
      <c r="Q22" s="25"/>
    </row>
    <row r="23" spans="1:17">
      <c r="A23" s="32" t="s">
        <v>51</v>
      </c>
      <c r="B23" s="33" t="s">
        <v>64</v>
      </c>
      <c r="C23" s="34">
        <v>3000</v>
      </c>
      <c r="D23" s="34">
        <v>1200</v>
      </c>
      <c r="E23" s="34"/>
      <c r="F23" s="34"/>
      <c r="G23" s="34"/>
      <c r="H23" s="34"/>
      <c r="I23" s="35"/>
      <c r="J23" s="36">
        <f t="shared" si="0"/>
        <v>4200</v>
      </c>
      <c r="K23" s="37"/>
      <c r="L23" s="25"/>
      <c r="M23" s="25"/>
      <c r="N23" s="25"/>
      <c r="O23" s="25"/>
      <c r="P23" s="25"/>
      <c r="Q23" s="25"/>
    </row>
    <row r="24" spans="1:17">
      <c r="A24" s="32" t="s">
        <v>51</v>
      </c>
      <c r="B24" s="33" t="s">
        <v>65</v>
      </c>
      <c r="C24" s="38">
        <v>1000</v>
      </c>
      <c r="D24" s="34">
        <v>1000</v>
      </c>
      <c r="E24" s="34">
        <v>15000</v>
      </c>
      <c r="F24" s="34">
        <v>15000</v>
      </c>
      <c r="G24" s="34">
        <v>10000</v>
      </c>
      <c r="H24" s="34">
        <v>2000</v>
      </c>
      <c r="I24" s="35"/>
      <c r="J24" s="36">
        <f t="shared" si="0"/>
        <v>44000</v>
      </c>
      <c r="K24" s="37"/>
      <c r="L24" s="25"/>
      <c r="M24" s="25"/>
      <c r="N24" s="25"/>
      <c r="O24" s="25"/>
      <c r="P24" s="25"/>
      <c r="Q24" s="25"/>
    </row>
    <row r="25" spans="1:17" ht="16.5" thickBot="1">
      <c r="A25" s="40" t="s">
        <v>51</v>
      </c>
      <c r="B25" s="41" t="s">
        <v>66</v>
      </c>
      <c r="C25" s="42"/>
      <c r="D25" s="42"/>
      <c r="E25" s="42">
        <v>6000</v>
      </c>
      <c r="F25" s="42">
        <v>3500</v>
      </c>
      <c r="G25" s="42"/>
      <c r="H25" s="42"/>
      <c r="I25" s="43"/>
      <c r="J25" s="44">
        <f t="shared" si="0"/>
        <v>9500</v>
      </c>
      <c r="K25" s="45">
        <f>SUM(J2:J25)</f>
        <v>252150</v>
      </c>
      <c r="L25" s="25"/>
      <c r="M25" s="25"/>
      <c r="N25" s="25"/>
      <c r="O25" s="25"/>
      <c r="P25" s="25"/>
      <c r="Q25" s="25"/>
    </row>
    <row r="26" spans="1:17">
      <c r="A26" s="46" t="s">
        <v>67</v>
      </c>
      <c r="B26" s="47" t="s">
        <v>68</v>
      </c>
      <c r="C26" s="48">
        <v>286.55</v>
      </c>
      <c r="D26" s="48">
        <v>290</v>
      </c>
      <c r="E26" s="48"/>
      <c r="F26" s="48"/>
      <c r="G26" s="48"/>
      <c r="H26" s="48">
        <v>180</v>
      </c>
      <c r="I26" s="49">
        <v>180</v>
      </c>
      <c r="J26" s="50">
        <f t="shared" si="0"/>
        <v>936.55</v>
      </c>
      <c r="K26" s="51"/>
      <c r="L26" s="25"/>
      <c r="M26" s="25"/>
      <c r="N26" s="25"/>
      <c r="O26" s="25"/>
      <c r="P26" s="25"/>
      <c r="Q26" s="25"/>
    </row>
    <row r="27" spans="1:17">
      <c r="A27" s="52" t="s">
        <v>67</v>
      </c>
      <c r="B27" s="53" t="s">
        <v>69</v>
      </c>
      <c r="C27" s="28">
        <v>500</v>
      </c>
      <c r="D27" s="28">
        <v>500</v>
      </c>
      <c r="E27" s="28"/>
      <c r="F27" s="28"/>
      <c r="G27" s="28"/>
      <c r="H27" s="28">
        <v>300</v>
      </c>
      <c r="I27" s="29">
        <v>750</v>
      </c>
      <c r="J27" s="36">
        <f t="shared" si="0"/>
        <v>2050</v>
      </c>
      <c r="K27" s="54"/>
      <c r="L27" s="25"/>
      <c r="M27" s="25"/>
      <c r="N27" s="25"/>
      <c r="O27" s="25"/>
      <c r="P27" s="25"/>
      <c r="Q27" s="25"/>
    </row>
    <row r="28" spans="1:17">
      <c r="A28" s="55" t="s">
        <v>67</v>
      </c>
      <c r="B28" s="33" t="s">
        <v>70</v>
      </c>
      <c r="C28" s="38">
        <v>800</v>
      </c>
      <c r="D28" s="34">
        <v>1500</v>
      </c>
      <c r="E28" s="34"/>
      <c r="F28" s="34"/>
      <c r="G28" s="34"/>
      <c r="H28" s="34"/>
      <c r="I28" s="35">
        <v>438.19</v>
      </c>
      <c r="J28" s="36">
        <f t="shared" si="0"/>
        <v>2738.19</v>
      </c>
      <c r="K28" s="54"/>
      <c r="L28" s="25"/>
      <c r="M28" s="25"/>
      <c r="N28" s="25"/>
      <c r="O28" s="25"/>
      <c r="P28" s="25"/>
      <c r="Q28" s="25"/>
    </row>
    <row r="29" spans="1:17">
      <c r="A29" s="55" t="s">
        <v>67</v>
      </c>
      <c r="B29" s="33" t="s">
        <v>71</v>
      </c>
      <c r="C29" s="38">
        <v>300</v>
      </c>
      <c r="D29" s="34">
        <v>250</v>
      </c>
      <c r="E29" s="34"/>
      <c r="F29" s="34">
        <v>300</v>
      </c>
      <c r="G29" s="34">
        <v>250</v>
      </c>
      <c r="H29" s="34"/>
      <c r="I29" s="35">
        <v>150</v>
      </c>
      <c r="J29" s="36">
        <f t="shared" si="0"/>
        <v>1250</v>
      </c>
      <c r="K29" s="54"/>
      <c r="L29" s="25"/>
      <c r="M29" s="25"/>
      <c r="N29" s="25"/>
      <c r="O29" s="25"/>
      <c r="P29" s="25"/>
      <c r="Q29" s="25"/>
    </row>
    <row r="30" spans="1:17">
      <c r="A30" s="56" t="s">
        <v>67</v>
      </c>
      <c r="B30" s="41" t="s">
        <v>72</v>
      </c>
      <c r="C30" s="57"/>
      <c r="D30" s="42"/>
      <c r="E30" s="42"/>
      <c r="F30" s="42"/>
      <c r="G30" s="42"/>
      <c r="H30" s="42"/>
      <c r="I30" s="43"/>
      <c r="J30" s="36">
        <f t="shared" si="0"/>
        <v>0</v>
      </c>
      <c r="K30" s="54"/>
      <c r="L30" s="25"/>
      <c r="M30" s="25"/>
      <c r="N30" s="25"/>
      <c r="O30" s="25"/>
      <c r="P30" s="25"/>
      <c r="Q30" s="25"/>
    </row>
    <row r="31" spans="1:17">
      <c r="A31" s="56" t="s">
        <v>67</v>
      </c>
      <c r="B31" s="41" t="s">
        <v>73</v>
      </c>
      <c r="C31" s="57"/>
      <c r="D31" s="42"/>
      <c r="E31" s="42"/>
      <c r="F31" s="42"/>
      <c r="G31" s="42"/>
      <c r="H31" s="42"/>
      <c r="I31" s="43"/>
      <c r="J31" s="36">
        <f t="shared" si="0"/>
        <v>0</v>
      </c>
      <c r="K31" s="54"/>
      <c r="L31" s="25"/>
      <c r="M31" s="25"/>
      <c r="N31" s="25"/>
      <c r="O31" s="25"/>
      <c r="P31" s="25"/>
      <c r="Q31" s="25"/>
    </row>
    <row r="32" spans="1:17">
      <c r="A32" s="56" t="s">
        <v>67</v>
      </c>
      <c r="B32" s="41" t="s">
        <v>74</v>
      </c>
      <c r="C32" s="57">
        <v>2500</v>
      </c>
      <c r="D32" s="42"/>
      <c r="E32" s="42"/>
      <c r="F32" s="42">
        <v>2500</v>
      </c>
      <c r="G32" s="42"/>
      <c r="H32" s="42"/>
      <c r="I32" s="43"/>
      <c r="J32" s="36">
        <f t="shared" si="0"/>
        <v>5000</v>
      </c>
      <c r="K32" s="54"/>
      <c r="L32" s="25"/>
      <c r="M32" s="25"/>
      <c r="N32" s="25"/>
      <c r="O32" s="25"/>
      <c r="P32" s="25"/>
      <c r="Q32" s="25"/>
    </row>
    <row r="33" spans="1:17">
      <c r="A33" s="56" t="s">
        <v>67</v>
      </c>
      <c r="B33" s="41" t="s">
        <v>75</v>
      </c>
      <c r="C33" s="57">
        <v>200</v>
      </c>
      <c r="D33" s="42"/>
      <c r="E33" s="42"/>
      <c r="F33" s="42"/>
      <c r="G33" s="42"/>
      <c r="H33" s="42">
        <v>200</v>
      </c>
      <c r="I33" s="43"/>
      <c r="J33" s="36">
        <f t="shared" si="0"/>
        <v>400</v>
      </c>
      <c r="K33" s="54"/>
      <c r="L33" s="25"/>
      <c r="M33" s="25"/>
      <c r="N33" s="25"/>
      <c r="O33" s="25"/>
      <c r="P33" s="25"/>
      <c r="Q33" s="25"/>
    </row>
    <row r="34" spans="1:17" ht="16.5" thickBot="1">
      <c r="A34" s="58" t="s">
        <v>67</v>
      </c>
      <c r="B34" s="59" t="s">
        <v>76</v>
      </c>
      <c r="C34" s="60">
        <v>250</v>
      </c>
      <c r="D34" s="60">
        <v>500</v>
      </c>
      <c r="E34" s="60">
        <v>500</v>
      </c>
      <c r="F34" s="60">
        <v>500</v>
      </c>
      <c r="G34" s="60">
        <v>750</v>
      </c>
      <c r="H34" s="60"/>
      <c r="I34" s="61"/>
      <c r="J34" s="62">
        <f t="shared" si="0"/>
        <v>2500</v>
      </c>
      <c r="K34" s="63">
        <f>SUM(J26:J34)</f>
        <v>14874.74</v>
      </c>
      <c r="L34" s="25"/>
      <c r="M34" s="25"/>
      <c r="N34" s="25"/>
      <c r="O34" s="25"/>
      <c r="P34" s="25"/>
      <c r="Q34" s="25"/>
    </row>
    <row r="35" spans="1:17">
      <c r="A35" s="64" t="s">
        <v>77</v>
      </c>
      <c r="B35" s="53" t="s">
        <v>78</v>
      </c>
      <c r="C35" s="65">
        <v>532</v>
      </c>
      <c r="D35" s="28">
        <v>6240</v>
      </c>
      <c r="E35" s="28">
        <v>220</v>
      </c>
      <c r="F35" s="28"/>
      <c r="G35" s="28"/>
      <c r="H35" s="28">
        <v>840</v>
      </c>
      <c r="I35" s="29">
        <v>2000</v>
      </c>
      <c r="J35" s="30">
        <f t="shared" si="0"/>
        <v>9832</v>
      </c>
      <c r="K35" s="37"/>
      <c r="L35" s="25"/>
      <c r="M35" s="25"/>
      <c r="N35" s="25"/>
      <c r="O35" s="25"/>
      <c r="P35" s="25"/>
      <c r="Q35" s="25"/>
    </row>
    <row r="36" spans="1:17">
      <c r="A36" s="64" t="s">
        <v>77</v>
      </c>
      <c r="B36" s="53" t="s">
        <v>79</v>
      </c>
      <c r="C36" s="65">
        <v>300</v>
      </c>
      <c r="D36" s="28">
        <v>300</v>
      </c>
      <c r="E36" s="28">
        <v>300</v>
      </c>
      <c r="F36" s="28">
        <v>300</v>
      </c>
      <c r="G36" s="28">
        <v>300</v>
      </c>
      <c r="H36" s="28">
        <v>300</v>
      </c>
      <c r="I36" s="29">
        <v>300</v>
      </c>
      <c r="J36" s="36">
        <f t="shared" si="0"/>
        <v>2100</v>
      </c>
      <c r="K36" s="37"/>
      <c r="L36" s="25"/>
      <c r="M36" s="25"/>
      <c r="N36" s="25"/>
      <c r="O36" s="25"/>
      <c r="P36" s="25"/>
      <c r="Q36" s="25"/>
    </row>
    <row r="37" spans="1:17">
      <c r="A37" s="32" t="s">
        <v>77</v>
      </c>
      <c r="B37" s="39" t="s">
        <v>80</v>
      </c>
      <c r="C37" s="34">
        <v>245</v>
      </c>
      <c r="D37" s="34">
        <v>485</v>
      </c>
      <c r="E37" s="34"/>
      <c r="F37" s="34"/>
      <c r="G37" s="34"/>
      <c r="H37" s="34"/>
      <c r="I37" s="35">
        <v>485</v>
      </c>
      <c r="J37" s="36">
        <f t="shared" si="0"/>
        <v>1215</v>
      </c>
      <c r="K37" s="37"/>
      <c r="L37" s="25"/>
      <c r="M37" s="25"/>
      <c r="N37" s="25"/>
      <c r="O37" s="25"/>
      <c r="P37" s="25"/>
      <c r="Q37" s="25"/>
    </row>
    <row r="38" spans="1:17">
      <c r="A38" s="32" t="s">
        <v>77</v>
      </c>
      <c r="B38" s="33" t="s">
        <v>81</v>
      </c>
      <c r="C38" s="38">
        <v>1800</v>
      </c>
      <c r="D38" s="34">
        <v>4724.04</v>
      </c>
      <c r="E38" s="34"/>
      <c r="F38" s="34"/>
      <c r="G38" s="34"/>
      <c r="H38" s="34">
        <v>800</v>
      </c>
      <c r="I38" s="35">
        <v>5000</v>
      </c>
      <c r="J38" s="36">
        <f t="shared" si="0"/>
        <v>12324.04</v>
      </c>
      <c r="K38" s="37"/>
      <c r="L38" s="25"/>
      <c r="M38" s="25"/>
      <c r="N38" s="25"/>
      <c r="O38" s="25"/>
      <c r="P38" s="25"/>
      <c r="Q38" s="25"/>
    </row>
    <row r="39" spans="1:17">
      <c r="A39" s="32" t="s">
        <v>77</v>
      </c>
      <c r="B39" s="33" t="s">
        <v>82</v>
      </c>
      <c r="C39" s="34">
        <v>750</v>
      </c>
      <c r="D39" s="34">
        <v>1743.5</v>
      </c>
      <c r="E39" s="34"/>
      <c r="F39" s="34"/>
      <c r="G39" s="34"/>
      <c r="H39" s="34">
        <v>400</v>
      </c>
      <c r="I39" s="35">
        <v>2000</v>
      </c>
      <c r="J39" s="36">
        <f t="shared" si="0"/>
        <v>4893.5</v>
      </c>
      <c r="K39" s="37"/>
      <c r="L39" s="25"/>
      <c r="M39" s="25"/>
      <c r="N39" s="25"/>
      <c r="O39" s="25"/>
      <c r="P39" s="25"/>
      <c r="Q39" s="25"/>
    </row>
    <row r="40" spans="1:17">
      <c r="A40" s="32" t="s">
        <v>77</v>
      </c>
      <c r="B40" s="33" t="s">
        <v>83</v>
      </c>
      <c r="C40" s="34">
        <v>500</v>
      </c>
      <c r="D40" s="34">
        <v>2200</v>
      </c>
      <c r="E40" s="34">
        <v>250</v>
      </c>
      <c r="F40" s="34">
        <v>250</v>
      </c>
      <c r="G40" s="34">
        <v>250</v>
      </c>
      <c r="H40" s="34">
        <v>250</v>
      </c>
      <c r="I40" s="35">
        <v>800</v>
      </c>
      <c r="J40" s="36">
        <f t="shared" si="0"/>
        <v>4500</v>
      </c>
      <c r="K40" s="37"/>
      <c r="L40" s="25"/>
      <c r="M40" s="25"/>
      <c r="N40" s="25"/>
      <c r="O40" s="25"/>
      <c r="P40" s="25"/>
      <c r="Q40" s="25"/>
    </row>
    <row r="41" spans="1:17">
      <c r="A41" s="32" t="s">
        <v>77</v>
      </c>
      <c r="B41" s="33" t="s">
        <v>84</v>
      </c>
      <c r="C41" s="38">
        <v>1545.74</v>
      </c>
      <c r="D41" s="34"/>
      <c r="E41" s="34"/>
      <c r="F41" s="34"/>
      <c r="G41" s="34"/>
      <c r="H41" s="34"/>
      <c r="I41" s="35">
        <v>1500</v>
      </c>
      <c r="J41" s="36">
        <f t="shared" si="0"/>
        <v>3045.74</v>
      </c>
      <c r="K41" s="37"/>
      <c r="L41" s="25"/>
      <c r="M41" s="25"/>
      <c r="N41" s="25"/>
      <c r="O41" s="25"/>
      <c r="P41" s="25"/>
      <c r="Q41" s="25"/>
    </row>
    <row r="42" spans="1:17">
      <c r="A42" s="32" t="s">
        <v>77</v>
      </c>
      <c r="B42" s="39" t="s">
        <v>85</v>
      </c>
      <c r="C42" s="38">
        <v>2500</v>
      </c>
      <c r="D42" s="34">
        <v>2500</v>
      </c>
      <c r="E42" s="34">
        <v>750</v>
      </c>
      <c r="F42" s="34">
        <v>1500</v>
      </c>
      <c r="G42" s="34">
        <v>1500</v>
      </c>
      <c r="H42" s="34">
        <v>1500</v>
      </c>
      <c r="I42" s="35">
        <v>1000</v>
      </c>
      <c r="J42" s="36">
        <f t="shared" si="0"/>
        <v>11250</v>
      </c>
      <c r="K42" s="37"/>
      <c r="L42" s="25"/>
      <c r="M42" s="25"/>
      <c r="N42" s="25"/>
      <c r="O42" s="25"/>
      <c r="P42" s="25"/>
      <c r="Q42" s="25"/>
    </row>
    <row r="43" spans="1:17">
      <c r="A43" s="32" t="s">
        <v>77</v>
      </c>
      <c r="B43" s="33" t="s">
        <v>86</v>
      </c>
      <c r="C43" s="34"/>
      <c r="D43" s="34"/>
      <c r="E43" s="34">
        <v>860</v>
      </c>
      <c r="F43" s="34">
        <v>1020</v>
      </c>
      <c r="G43" s="34">
        <v>1032</v>
      </c>
      <c r="H43" s="34"/>
      <c r="I43" s="35"/>
      <c r="J43" s="36">
        <f t="shared" si="0"/>
        <v>2912</v>
      </c>
      <c r="K43" s="37"/>
      <c r="L43" s="25"/>
      <c r="M43" s="25"/>
      <c r="N43" s="25"/>
      <c r="O43" s="25"/>
      <c r="P43" s="25"/>
      <c r="Q43" s="25"/>
    </row>
    <row r="44" spans="1:17">
      <c r="A44" s="32" t="s">
        <v>77</v>
      </c>
      <c r="B44" s="33" t="s">
        <v>87</v>
      </c>
      <c r="C44" s="34">
        <v>2000</v>
      </c>
      <c r="D44" s="34">
        <v>2500</v>
      </c>
      <c r="E44" s="34">
        <v>2000</v>
      </c>
      <c r="F44" s="34">
        <v>2200</v>
      </c>
      <c r="G44" s="34">
        <v>2500</v>
      </c>
      <c r="H44" s="34">
        <v>500</v>
      </c>
      <c r="I44" s="35">
        <v>2500</v>
      </c>
      <c r="J44" s="36">
        <f t="shared" si="0"/>
        <v>14200</v>
      </c>
      <c r="K44" s="37"/>
      <c r="L44" s="25"/>
      <c r="M44" s="25"/>
      <c r="N44" s="25"/>
      <c r="O44" s="25"/>
      <c r="P44" s="25"/>
      <c r="Q44" s="25"/>
    </row>
    <row r="45" spans="1:17">
      <c r="A45" s="32" t="s">
        <v>77</v>
      </c>
      <c r="B45" s="33" t="s">
        <v>88</v>
      </c>
      <c r="C45" s="34"/>
      <c r="D45" s="34"/>
      <c r="E45" s="34">
        <v>1048</v>
      </c>
      <c r="F45" s="34">
        <v>1610</v>
      </c>
      <c r="G45" s="34">
        <v>1310</v>
      </c>
      <c r="H45" s="34"/>
      <c r="I45" s="35"/>
      <c r="J45" s="36">
        <f t="shared" si="0"/>
        <v>3968</v>
      </c>
      <c r="K45" s="37"/>
      <c r="L45" s="25"/>
      <c r="M45" s="25"/>
      <c r="N45" s="25"/>
      <c r="O45" s="25"/>
      <c r="P45" s="25"/>
      <c r="Q45" s="25"/>
    </row>
    <row r="46" spans="1:17">
      <c r="A46" s="32" t="s">
        <v>77</v>
      </c>
      <c r="B46" s="33" t="s">
        <v>89</v>
      </c>
      <c r="C46" s="38">
        <v>214.2</v>
      </c>
      <c r="D46" s="34"/>
      <c r="E46" s="34">
        <v>60</v>
      </c>
      <c r="F46" s="34">
        <v>60</v>
      </c>
      <c r="G46" s="34">
        <v>60</v>
      </c>
      <c r="H46" s="34"/>
      <c r="I46" s="35">
        <v>200</v>
      </c>
      <c r="J46" s="36">
        <f t="shared" si="0"/>
        <v>594.20000000000005</v>
      </c>
      <c r="K46" s="37"/>
      <c r="L46" s="25"/>
      <c r="M46" s="25"/>
      <c r="N46" s="25"/>
      <c r="O46" s="25"/>
      <c r="P46" s="25"/>
      <c r="Q46" s="25"/>
    </row>
    <row r="47" spans="1:17">
      <c r="A47" s="32" t="s">
        <v>77</v>
      </c>
      <c r="B47" s="33" t="s">
        <v>69</v>
      </c>
      <c r="C47" s="38"/>
      <c r="D47" s="34">
        <v>4472.6400000000003</v>
      </c>
      <c r="E47" s="34"/>
      <c r="F47" s="34"/>
      <c r="G47" s="34"/>
      <c r="H47" s="34"/>
      <c r="I47" s="35">
        <v>5000</v>
      </c>
      <c r="J47" s="36">
        <f t="shared" si="0"/>
        <v>9472.64</v>
      </c>
      <c r="K47" s="37"/>
      <c r="L47" s="25"/>
      <c r="M47" s="25"/>
      <c r="N47" s="25"/>
      <c r="O47" s="25"/>
      <c r="P47" s="25"/>
      <c r="Q47" s="25"/>
    </row>
    <row r="48" spans="1:17">
      <c r="A48" s="32" t="s">
        <v>77</v>
      </c>
      <c r="B48" s="33" t="s">
        <v>26</v>
      </c>
      <c r="C48" s="34"/>
      <c r="D48" s="34">
        <v>810</v>
      </c>
      <c r="E48" s="34">
        <v>810</v>
      </c>
      <c r="F48" s="34"/>
      <c r="G48" s="34">
        <v>810</v>
      </c>
      <c r="H48" s="34"/>
      <c r="I48" s="35">
        <v>810</v>
      </c>
      <c r="J48" s="36">
        <f t="shared" si="0"/>
        <v>3240</v>
      </c>
      <c r="K48" s="37"/>
      <c r="L48" s="25"/>
      <c r="M48" s="25"/>
      <c r="N48" s="25"/>
      <c r="O48" s="25"/>
      <c r="P48" s="25"/>
      <c r="Q48" s="25"/>
    </row>
    <row r="49" spans="1:17">
      <c r="A49" s="32" t="s">
        <v>77</v>
      </c>
      <c r="B49" s="39" t="s">
        <v>90</v>
      </c>
      <c r="C49" s="34">
        <v>600</v>
      </c>
      <c r="D49" s="34">
        <v>300</v>
      </c>
      <c r="E49" s="34"/>
      <c r="F49" s="34"/>
      <c r="G49" s="34"/>
      <c r="H49" s="34"/>
      <c r="I49" s="35">
        <v>300</v>
      </c>
      <c r="J49" s="36">
        <f t="shared" si="0"/>
        <v>1200</v>
      </c>
      <c r="K49" s="37"/>
      <c r="L49" s="25"/>
      <c r="M49" s="25"/>
      <c r="N49" s="25"/>
      <c r="O49" s="25"/>
      <c r="P49" s="25"/>
      <c r="Q49" s="25"/>
    </row>
    <row r="50" spans="1:17">
      <c r="A50" s="32" t="s">
        <v>77</v>
      </c>
      <c r="B50" s="33" t="s">
        <v>91</v>
      </c>
      <c r="C50" s="34"/>
      <c r="D50" s="34"/>
      <c r="E50" s="34"/>
      <c r="F50" s="34"/>
      <c r="G50" s="34"/>
      <c r="H50" s="34">
        <v>800</v>
      </c>
      <c r="I50" s="35">
        <v>5000</v>
      </c>
      <c r="J50" s="36">
        <f t="shared" si="0"/>
        <v>5800</v>
      </c>
      <c r="K50" s="37"/>
      <c r="L50" s="25"/>
      <c r="M50" s="25"/>
      <c r="N50" s="25"/>
      <c r="O50" s="25"/>
      <c r="P50" s="25"/>
      <c r="Q50" s="25"/>
    </row>
    <row r="51" spans="1:17">
      <c r="A51" s="32" t="s">
        <v>77</v>
      </c>
      <c r="B51" s="33" t="s">
        <v>92</v>
      </c>
      <c r="C51" s="34"/>
      <c r="D51" s="34">
        <v>350</v>
      </c>
      <c r="E51" s="34"/>
      <c r="F51" s="34"/>
      <c r="G51" s="34"/>
      <c r="H51" s="34"/>
      <c r="I51" s="35">
        <v>250</v>
      </c>
      <c r="J51" s="36">
        <f t="shared" si="0"/>
        <v>600</v>
      </c>
      <c r="K51" s="37"/>
      <c r="L51" s="25"/>
      <c r="M51" s="25"/>
      <c r="N51" s="25"/>
      <c r="O51" s="25"/>
      <c r="P51" s="25"/>
      <c r="Q51" s="25"/>
    </row>
    <row r="52" spans="1:17">
      <c r="A52" s="32" t="s">
        <v>77</v>
      </c>
      <c r="B52" s="39" t="s">
        <v>93</v>
      </c>
      <c r="C52" s="34">
        <v>120</v>
      </c>
      <c r="D52" s="34">
        <v>200</v>
      </c>
      <c r="E52" s="34"/>
      <c r="F52" s="34">
        <v>120</v>
      </c>
      <c r="G52" s="34">
        <v>60</v>
      </c>
      <c r="H52" s="34"/>
      <c r="I52" s="35">
        <v>250</v>
      </c>
      <c r="J52" s="36">
        <f t="shared" si="0"/>
        <v>750</v>
      </c>
      <c r="K52" s="37"/>
      <c r="L52" s="25"/>
      <c r="M52" s="25"/>
      <c r="N52" s="25"/>
      <c r="O52" s="25"/>
      <c r="P52" s="25"/>
      <c r="Q52" s="25"/>
    </row>
    <row r="53" spans="1:17">
      <c r="A53" s="32" t="s">
        <v>77</v>
      </c>
      <c r="B53" s="39" t="s">
        <v>56</v>
      </c>
      <c r="C53" s="34">
        <v>3947</v>
      </c>
      <c r="D53" s="34">
        <v>4491</v>
      </c>
      <c r="E53" s="34"/>
      <c r="F53" s="34"/>
      <c r="G53" s="34"/>
      <c r="H53" s="34">
        <v>1500</v>
      </c>
      <c r="I53" s="35">
        <v>5000</v>
      </c>
      <c r="J53" s="36">
        <f t="shared" si="0"/>
        <v>14938</v>
      </c>
      <c r="K53" s="37"/>
      <c r="L53" s="25"/>
      <c r="M53" s="25"/>
      <c r="N53" s="25"/>
      <c r="O53" s="25"/>
      <c r="P53" s="25"/>
      <c r="Q53" s="25"/>
    </row>
    <row r="54" spans="1:17">
      <c r="A54" s="32" t="s">
        <v>77</v>
      </c>
      <c r="B54" s="39" t="s">
        <v>94</v>
      </c>
      <c r="C54" s="38">
        <v>15000</v>
      </c>
      <c r="D54" s="34">
        <v>15000</v>
      </c>
      <c r="E54" s="34">
        <v>5000</v>
      </c>
      <c r="F54" s="34">
        <v>8000</v>
      </c>
      <c r="G54" s="34">
        <v>8000</v>
      </c>
      <c r="H54" s="34">
        <v>5000</v>
      </c>
      <c r="I54" s="35">
        <v>2500</v>
      </c>
      <c r="J54" s="36">
        <f t="shared" si="0"/>
        <v>58500</v>
      </c>
      <c r="K54" s="37"/>
      <c r="L54" s="25"/>
      <c r="M54" s="25"/>
      <c r="N54" s="25"/>
      <c r="O54" s="25"/>
      <c r="P54" s="25"/>
      <c r="Q54" s="25"/>
    </row>
    <row r="55" spans="1:17">
      <c r="A55" s="32" t="s">
        <v>77</v>
      </c>
      <c r="B55" s="33" t="s">
        <v>95</v>
      </c>
      <c r="C55" s="34"/>
      <c r="D55" s="34">
        <v>2500</v>
      </c>
      <c r="E55" s="34"/>
      <c r="F55" s="34"/>
      <c r="G55" s="34"/>
      <c r="H55" s="34"/>
      <c r="I55" s="35">
        <v>2500</v>
      </c>
      <c r="J55" s="36">
        <f t="shared" si="0"/>
        <v>5000</v>
      </c>
      <c r="K55" s="37"/>
      <c r="L55" s="25"/>
      <c r="M55" s="25"/>
      <c r="N55" s="25"/>
      <c r="O55" s="25"/>
      <c r="P55" s="25"/>
      <c r="Q55" s="25"/>
    </row>
    <row r="56" spans="1:17">
      <c r="A56" s="32" t="s">
        <v>77</v>
      </c>
      <c r="B56" s="33" t="s">
        <v>96</v>
      </c>
      <c r="C56" s="38">
        <v>980</v>
      </c>
      <c r="D56" s="34">
        <v>1200</v>
      </c>
      <c r="E56" s="34"/>
      <c r="F56" s="34"/>
      <c r="G56" s="34"/>
      <c r="H56" s="34"/>
      <c r="I56" s="35">
        <v>1500</v>
      </c>
      <c r="J56" s="36">
        <f t="shared" si="0"/>
        <v>3680</v>
      </c>
      <c r="K56" s="37"/>
      <c r="L56" s="25"/>
      <c r="M56" s="25"/>
      <c r="N56" s="25"/>
      <c r="O56" s="25"/>
      <c r="P56" s="25"/>
      <c r="Q56" s="25"/>
    </row>
    <row r="57" spans="1:17">
      <c r="A57" s="32" t="s">
        <v>77</v>
      </c>
      <c r="B57" s="33" t="s">
        <v>97</v>
      </c>
      <c r="C57" s="38"/>
      <c r="D57" s="34"/>
      <c r="E57" s="34"/>
      <c r="F57" s="34"/>
      <c r="G57" s="34"/>
      <c r="H57" s="34"/>
      <c r="I57" s="35">
        <v>5000</v>
      </c>
      <c r="J57" s="36">
        <f t="shared" si="0"/>
        <v>5000</v>
      </c>
      <c r="K57" s="37"/>
      <c r="L57" s="25"/>
      <c r="M57" s="25"/>
      <c r="N57" s="25"/>
      <c r="O57" s="25"/>
      <c r="P57" s="25"/>
      <c r="Q57" s="25"/>
    </row>
    <row r="58" spans="1:17">
      <c r="A58" s="32" t="s">
        <v>77</v>
      </c>
      <c r="B58" s="33" t="s">
        <v>98</v>
      </c>
      <c r="C58" s="34">
        <v>255.16</v>
      </c>
      <c r="D58" s="34">
        <v>1050</v>
      </c>
      <c r="E58" s="34"/>
      <c r="F58" s="34"/>
      <c r="G58" s="34"/>
      <c r="H58" s="34">
        <v>160.36000000000001</v>
      </c>
      <c r="I58" s="35">
        <v>1000</v>
      </c>
      <c r="J58" s="36">
        <f t="shared" si="0"/>
        <v>2465.52</v>
      </c>
      <c r="K58" s="37"/>
      <c r="L58" s="25"/>
      <c r="M58" s="25"/>
      <c r="N58" s="25"/>
      <c r="O58" s="25"/>
      <c r="P58" s="25"/>
      <c r="Q58" s="25"/>
    </row>
    <row r="59" spans="1:17">
      <c r="A59" s="32" t="s">
        <v>77</v>
      </c>
      <c r="B59" s="33" t="s">
        <v>99</v>
      </c>
      <c r="C59" s="34"/>
      <c r="D59" s="34"/>
      <c r="E59" s="34">
        <v>540</v>
      </c>
      <c r="F59" s="34">
        <v>540</v>
      </c>
      <c r="G59" s="34"/>
      <c r="H59" s="34"/>
      <c r="I59" s="35"/>
      <c r="J59" s="36">
        <f t="shared" si="0"/>
        <v>1080</v>
      </c>
      <c r="K59" s="37"/>
      <c r="L59" s="25"/>
      <c r="M59" s="25"/>
      <c r="N59" s="25"/>
      <c r="O59" s="25"/>
      <c r="P59" s="25"/>
      <c r="Q59" s="25"/>
    </row>
    <row r="60" spans="1:17">
      <c r="A60" s="32" t="s">
        <v>77</v>
      </c>
      <c r="B60" s="39" t="s">
        <v>100</v>
      </c>
      <c r="C60" s="34">
        <v>1500</v>
      </c>
      <c r="D60" s="34">
        <v>1500</v>
      </c>
      <c r="E60" s="34"/>
      <c r="F60" s="34"/>
      <c r="G60" s="34">
        <v>500</v>
      </c>
      <c r="H60" s="34"/>
      <c r="I60" s="35">
        <v>800</v>
      </c>
      <c r="J60" s="36">
        <f t="shared" si="0"/>
        <v>4300</v>
      </c>
      <c r="K60" s="37"/>
      <c r="L60" s="25"/>
      <c r="M60" s="25"/>
      <c r="N60" s="25"/>
      <c r="O60" s="25"/>
      <c r="P60" s="25"/>
      <c r="Q60" s="25"/>
    </row>
    <row r="61" spans="1:17">
      <c r="A61" s="32" t="s">
        <v>77</v>
      </c>
      <c r="B61" s="39" t="s">
        <v>64</v>
      </c>
      <c r="C61" s="34">
        <v>6030</v>
      </c>
      <c r="D61" s="34">
        <v>4195</v>
      </c>
      <c r="E61" s="34"/>
      <c r="F61" s="34">
        <v>1800</v>
      </c>
      <c r="G61" s="34">
        <v>800</v>
      </c>
      <c r="H61" s="34"/>
      <c r="I61" s="35">
        <v>4000</v>
      </c>
      <c r="J61" s="36">
        <f t="shared" si="0"/>
        <v>16825</v>
      </c>
      <c r="K61" s="37"/>
      <c r="L61" s="25"/>
      <c r="M61" s="25"/>
      <c r="N61" s="25"/>
      <c r="O61" s="25"/>
      <c r="P61" s="25"/>
      <c r="Q61" s="25"/>
    </row>
    <row r="62" spans="1:17" ht="16.5" thickBot="1">
      <c r="A62" s="40" t="s">
        <v>77</v>
      </c>
      <c r="B62" s="41" t="s">
        <v>101</v>
      </c>
      <c r="C62" s="42"/>
      <c r="D62" s="42"/>
      <c r="E62" s="42"/>
      <c r="F62" s="42"/>
      <c r="G62" s="42"/>
      <c r="H62" s="42">
        <v>300</v>
      </c>
      <c r="I62" s="43"/>
      <c r="J62" s="44">
        <f t="shared" si="0"/>
        <v>300</v>
      </c>
      <c r="K62" s="66">
        <f>SUM(J35:J62)</f>
        <v>203985.63999999998</v>
      </c>
      <c r="L62" s="25"/>
      <c r="M62" s="25"/>
      <c r="N62" s="25"/>
      <c r="O62" s="25"/>
      <c r="P62" s="25"/>
      <c r="Q62" s="25"/>
    </row>
    <row r="63" spans="1:17" ht="16.5" thickBot="1">
      <c r="A63" s="67" t="s">
        <v>8</v>
      </c>
      <c r="B63" s="68" t="s">
        <v>34</v>
      </c>
      <c r="C63" s="23">
        <f t="shared" ref="C63:J63" si="1">SUM(C2:C62)</f>
        <v>71505.649999999994</v>
      </c>
      <c r="D63" s="23">
        <f t="shared" si="1"/>
        <v>89501.18</v>
      </c>
      <c r="E63" s="23">
        <f t="shared" si="1"/>
        <v>64838</v>
      </c>
      <c r="F63" s="23">
        <f t="shared" si="1"/>
        <v>89400</v>
      </c>
      <c r="G63" s="23">
        <f t="shared" si="1"/>
        <v>61422</v>
      </c>
      <c r="H63" s="23">
        <f t="shared" si="1"/>
        <v>41380.36</v>
      </c>
      <c r="I63" s="23">
        <f t="shared" si="1"/>
        <v>52963.19</v>
      </c>
      <c r="J63" s="24">
        <f t="shared" si="1"/>
        <v>471010.38</v>
      </c>
      <c r="K63" s="25"/>
      <c r="L63" s="25"/>
      <c r="M63" s="25"/>
      <c r="N63" s="25"/>
      <c r="O63" s="25"/>
      <c r="P63" s="25"/>
      <c r="Q63" s="25"/>
    </row>
    <row r="64" spans="1:17">
      <c r="I64" s="69" t="s">
        <v>102</v>
      </c>
      <c r="J64" s="69">
        <v>440427.38</v>
      </c>
      <c r="K64" s="70" t="s">
        <v>106</v>
      </c>
    </row>
    <row r="65" spans="9:11">
      <c r="I65" s="69" t="s">
        <v>104</v>
      </c>
      <c r="J65" s="18">
        <v>490528.72</v>
      </c>
      <c r="K65" s="70" t="s">
        <v>105</v>
      </c>
    </row>
  </sheetData>
  <pageMargins left="0.56000000000000005" right="0.23622047244094491" top="0.35" bottom="0.16" header="0.31496062992125984" footer="0.16"/>
  <pageSetup paperSize="9" scale="55" orientation="landscape" r:id="rId1"/>
  <legacyDrawing r:id="rId2"/>
</worksheet>
</file>

<file path=customXml/_rels/item1.xml.rels><?xml version='1.0' encoding='UTF-8' standalone='no' ?><Relationships xmlns="http://schemas.openxmlformats.org/package/2006/relationships"><Relationship Id="rId1" Type="http://schemas.openxmlformats.org/officeDocument/2006/relationships/customXmlProps" Target="itemProps1.xml" /></Relationships>
</file>

<file path=customXml/item1.xml><?xml version="1.0" encoding="utf-8"?>
<f:fields xmlns:f="http://schemas.fabasoft.com/folio/2007/fields">
  <f:record ref="">
    <f:field ref="objname" par="" text="Bauunterhalt und Invest TL Entwurf 2016.xlsx"/>
    <f:field ref="objsubject" par="" text=""/>
    <f:field ref="objcreatedby" par="" text="eris_svc"/>
    <f:field ref="objcreatedat" par="" text="13.10.2015 09:34:29"/>
    <f:field ref="objchangedby" par="" text="eris_svc"/>
    <f:field ref="objmodifiedat" par="" text="13.10.2015 09:34:33"/>
    <f:field ref="doc_FSCFOLIO_1_1001_FieldDocumentNumber" par="" text=""/>
    <f:field ref="doc_FSCFOLIO_1_1001_FieldSubject" par="" text=""/>
    <f:field ref="FSCFOLIO_1_1001_FieldCurrentUser" par="" text="elan_ris_test"/>
    <f:field ref="CCAPRECONFIG_15_1001_Objektname" par="" text="Bauunterhalt und Invest TL Entwurf 2016.xlsx"/>
    <f:field ref="DEPRECONFIG_15_1001_Objektname" par="" text="Bauunterhalt und Invest TL Entwurf 2016.xlsx"/>
  </f:record>
  <f:record inx="1" ref="">
    <f:field ref="DEPRECONFIG_15_1001_Anrede" par="" text=""/>
    <f:field ref="DEPRECONFIG_15_1001_Titel" par="" text=""/>
    <f:field ref="DEPRECONFIG_15_1001_Vorname" par="" text=""/>
    <f:field ref="DEPRECONFIG_15_1001_Nachname" par="" text=""/>
    <f:field ref="DEPRECONFIG_15_1001_Strasse" par="" text=""/>
    <f:field ref="DEPRECONFIG_15_1001_Hausnummer" par="" text=""/>
    <f:field ref="DEPRECONFIG_15_1001_Postleitzahl" par="" text=""/>
    <f:field ref="DEPRECONFIG_15_1001_Ort" par="" text=""/>
    <f:field ref="DEPRECONFIG_15_1001_EMailAdresse" par="" text=""/>
    <f:field ref="DEPRECONFIG_15_1001_Geschlecht" par="" text=""/>
    <f:field ref="DEPRECONFIG_15_1001_Land" par="" text=""/>
    <f:field ref="DEPRECONFIG_15_1001_Organisationsname" par="" text=""/>
    <f:field ref="DEPRECONFIG_15_1001_Organisationskurzname" par="" text=""/>
    <f:field ref="NUERNBERGCFG_15_1700_Briefanrede" par="" text=""/>
    <f:field ref="NUERNBERGCFG_15_1700_Namenszusatz" par="" text=""/>
    <f:field ref="NUERNBERGCFG_15_1700_Zusaetzliche_Adressangaben" par="" text=""/>
    <f:field ref="NUERNBERGCFG_15_1700_Postfach" par="" text=""/>
    <f:field ref="NUERNBERGCFG_15_1700_Fax" par="" text=""/>
  </f:record>
  <f:display par="" text="...">
    <f:field ref="FSCFOLIO_1_1001_FieldCurrentUser" text="Aktueller Benutzer"/>
    <f:field ref="objsubject" text="Betreff (einzeilig)"/>
    <f:field ref="objcreatedat" text="Erzeugt am/um"/>
    <f:field ref="objcreatedby" text="Erzeugt von"/>
    <f:field ref="objmodifiedat" text="Letzte Änderung am/um"/>
    <f:field ref="objchangedby" text="Letzte Änderung von"/>
    <f:field ref="objname" text="Name"/>
    <f:field ref="CCAPRECONFIG_15_1001_Objektname" text="Objektname"/>
    <f:field ref="DEPRECONFIG_15_1001_Objektname" text="Objektname"/>
  </f:display>
  <f:display par="" text="Serialcontext &gt; Adressat/innen">
    <f:field ref="DEPRECONFIG_15_1001_Anrede" text="Anrede"/>
    <f:field ref="NUERNBERGCFG_15_1700_Briefanrede" text="Briefanrede"/>
    <f:field ref="DEPRECONFIG_15_1001_EMailAdresse" text="E-Mail-Adresse"/>
    <f:field ref="NUERNBERGCFG_15_1700_Fax" text="Fax"/>
    <f:field ref="DEPRECONFIG_15_1001_Geschlecht" text="Geschlecht"/>
    <f:field ref="DEPRECONFIG_15_1001_Hausnummer" text="Hausnummer"/>
    <f:field ref="DEPRECONFIG_15_1001_Land" text="Land"/>
    <f:field ref="DEPRECONFIG_15_1001_Nachname" text="Nachname"/>
    <f:field ref="NUERNBERGCFG_15_1700_Namenszusatz" text="Namenszusatz"/>
    <f:field ref="DEPRECONFIG_15_1001_Organisationskurzname" text="Organisationskurzname"/>
    <f:field ref="DEPRECONFIG_15_1001_Organisationsname" text="Organisationsname"/>
    <f:field ref="DEPRECONFIG_15_1001_Ort" text="Ort"/>
    <f:field ref="NUERNBERGCFG_15_1700_Postfach" text="Postfach"/>
    <f:field ref="DEPRECONFIG_15_1001_Postleitzahl" text="Postleitzahl"/>
    <f:field ref="DEPRECONFIG_15_1001_Strasse" text="Strasse"/>
    <f:field ref="DEPRECONFIG_15_1001_Titel" text="Titel"/>
    <f:field ref="DEPRECONFIG_15_1001_Vorname" text="Vorname"/>
    <f:field ref="NUERNBERGCFG_15_1700_Zusaetzliche_Adressangaben" text="Zusätzliche Adressangab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2016 Invest </vt:lpstr>
      <vt:lpstr>2016 Unterhalt</vt:lpstr>
      <vt:lpstr>'2016 Invest '!Druckbereich</vt:lpstr>
    </vt:vector>
  </TitlesOfParts>
  <Company>Stadt Nürnberg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blasshe</dc:creator>
  <cp:lastModifiedBy>leipoldha</cp:lastModifiedBy>
  <cp:lastPrinted>2015-09-24T14:41:12Z</cp:lastPrinted>
  <dcterms:created xsi:type="dcterms:W3CDTF">2015-06-13T05:02:44Z</dcterms:created>
  <dcterms:modified xsi:type="dcterms:W3CDTF">2015-09-24T14:41:15Z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name="FSC#NUERNBERG@15.1700:DocumentReference" pid="2" fmtid="{D5CDD505-2E9C-101B-9397-08002B2CF9AE}">
    <vt:lpwstr/>
  </property>
  <property name="FSC#NUERNBERG@15.1700:DraftAcceptedBy" pid="3" fmtid="{D5CDD505-2E9C-101B-9397-08002B2CF9AE}">
    <vt:lpwstr/>
  </property>
  <property name="FSC#CFGBAYERN@15.1400:BankDetailsIDOwnerGroup" pid="4" fmtid="{D5CDD505-2E9C-101B-9397-08002B2CF9AE}">
    <vt:lpwstr/>
  </property>
  <property name="FSC#CFGBAYERN@15.1400:BankDetailsOwnerGroup" pid="5" fmtid="{D5CDD505-2E9C-101B-9397-08002B2CF9AE}">
    <vt:lpwstr/>
  </property>
  <property name="FSC#CFGBAYERN@15.1400:VisitingHoursOwnerGroup" pid="6" fmtid="{D5CDD505-2E9C-101B-9397-08002B2CF9AE}">
    <vt:lpwstr/>
  </property>
  <property name="FSC#CFGBAYERN@15.1400:DocumentFileSubject" pid="7" fmtid="{D5CDD505-2E9C-101B-9397-08002B2CF9AE}">
    <vt:lpwstr/>
  </property>
  <property name="FSC#CFGBAYERN@15.1400:BankDetailsBICOwnerGroup" pid="8" fmtid="{D5CDD505-2E9C-101B-9397-08002B2CF9AE}">
    <vt:lpwstr/>
  </property>
  <property name="FSC#CFGBAYERN@15.1400:AddrDate" pid="9" fmtid="{D5CDD505-2E9C-101B-9397-08002B2CF9AE}">
    <vt:lpwstr/>
  </property>
  <property name="FSC#CFGBAYERN@15.1400:OwnerGroupOfficeBuilding" pid="10" fmtid="{D5CDD505-2E9C-101B-9397-08002B2CF9AE}">
    <vt:lpwstr/>
  </property>
  <property name="FSC#CFGBAYERN@15.1400:OwnerFunction" pid="11" fmtid="{D5CDD505-2E9C-101B-9397-08002B2CF9AE}">
    <vt:lpwstr/>
  </property>
  <property name="FSC#CFGBAYERN@15.1400:OwnerGender" pid="12" fmtid="{D5CDD505-2E9C-101B-9397-08002B2CF9AE}">
    <vt:lpwstr/>
  </property>
  <property name="FSC#CFGBAYERN@15.1400:OwnerSurName" pid="13" fmtid="{D5CDD505-2E9C-101B-9397-08002B2CF9AE}">
    <vt:lpwstr/>
  </property>
  <property name="FSC#CFGBAYERN@15.1400:OwnerNameAffix" pid="14" fmtid="{D5CDD505-2E9C-101B-9397-08002B2CF9AE}">
    <vt:lpwstr/>
  </property>
  <property name="FSC#CFGBAYERN@15.1400:OwnerTitle" pid="15" fmtid="{D5CDD505-2E9C-101B-9397-08002B2CF9AE}">
    <vt:lpwstr/>
  </property>
  <property name="FSC#CFGBAYERN@15.1400:OwnerFirstName" pid="16" fmtid="{D5CDD505-2E9C-101B-9397-08002B2CF9AE}">
    <vt:lpwstr/>
  </property>
  <property name="FSC#CFGBAYERN@15.1400:EmailOwnerGroup" pid="17" fmtid="{D5CDD505-2E9C-101B-9397-08002B2CF9AE}">
    <vt:lpwstr/>
  </property>
  <property name="FSC#CFGBAYERN@15.1400:EmailOwner" pid="18" fmtid="{D5CDD505-2E9C-101B-9397-08002B2CF9AE}">
    <vt:lpwstr/>
  </property>
  <property name="FSC#CFGBAYERN@15.1400:FaxNumberOwnerGroup" pid="19" fmtid="{D5CDD505-2E9C-101B-9397-08002B2CF9AE}">
    <vt:lpwstr/>
  </property>
  <property name="FSC#CFGBAYERN@15.1400:ForeignNr" pid="20" fmtid="{D5CDD505-2E9C-101B-9397-08002B2CF9AE}">
    <vt:lpwstr/>
  </property>
  <property name="FSC#CFGBAYERN@15.1400:BankDetailsIBANOwnerGroup" pid="21" fmtid="{D5CDD505-2E9C-101B-9397-08002B2CF9AE}">
    <vt:lpwstr/>
  </property>
  <property name="FSC#CFGBAYERN@15.1400:BankDetailsNameOwnerGroup" pid="22" fmtid="{D5CDD505-2E9C-101B-9397-08002B2CF9AE}">
    <vt:lpwstr/>
  </property>
  <property name="FSC#CFGBAYERN@15.1400:OrganizationOwnerGroup" pid="23" fmtid="{D5CDD505-2E9C-101B-9397-08002B2CF9AE}">
    <vt:lpwstr/>
  </property>
  <property name="FSC#CFGBAYERN@15.1400:SignFinalVersionByFunction" pid="24" fmtid="{D5CDD505-2E9C-101B-9397-08002B2CF9AE}">
    <vt:lpwstr/>
  </property>
  <property name="FSC#CFGBAYERN@15.1400:SignFinalVersionBySurname" pid="25" fmtid="{D5CDD505-2E9C-101B-9397-08002B2CF9AE}">
    <vt:lpwstr/>
  </property>
  <property name="FSC#CFGBAYERN@15.1400:SignFinalVersionByNameAffix" pid="26" fmtid="{D5CDD505-2E9C-101B-9397-08002B2CF9AE}">
    <vt:lpwstr/>
  </property>
  <property name="FSC#CFGBAYERN@15.1400:SignFinalVersionByTitle" pid="27" fmtid="{D5CDD505-2E9C-101B-9397-08002B2CF9AE}">
    <vt:lpwstr/>
  </property>
  <property name="FSC#CFGBAYERN@15.1400:SignFinalVersionByFirstname" pid="28" fmtid="{D5CDD505-2E9C-101B-9397-08002B2CF9AE}">
    <vt:lpwstr/>
  </property>
  <property name="FSC#CFGBAYERN@15.1400:SignFinalVersionByJobTitle" pid="29" fmtid="{D5CDD505-2E9C-101B-9397-08002B2CF9AE}">
    <vt:lpwstr/>
  </property>
  <property name="FSC#CFGBAYERN@15.1400:TelNumberOwner" pid="30" fmtid="{D5CDD505-2E9C-101B-9397-08002B2CF9AE}">
    <vt:lpwstr/>
  </property>
  <property name="FSC#CFGBAYERN@15.1400:URLOwnerGroup" pid="31" fmtid="{D5CDD505-2E9C-101B-9397-08002B2CF9AE}">
    <vt:lpwstr/>
  </property>
  <property name="FSC#CFGBAYERN@15.1400:TransportConnectionOwnerGroup" pid="32" fmtid="{D5CDD505-2E9C-101B-9397-08002B2CF9AE}">
    <vt:lpwstr/>
  </property>
  <property name="FSC#CFGBAYERN@15.1400:OwnerRoomNumber" pid="33" fmtid="{D5CDD505-2E9C-101B-9397-08002B2CF9AE}">
    <vt:lpwstr/>
  </property>
  <property name="FSC#NUERNBERGCFG@15.1700:SignFinalVersionByOrganization" pid="34" fmtid="{D5CDD505-2E9C-101B-9397-08002B2CF9AE}">
    <vt:lpwstr/>
  </property>
  <property name="FSC#NUERNBERGCFG@15.1700:OwnerUserAbbreviation" pid="35" fmtid="{D5CDD505-2E9C-101B-9397-08002B2CF9AE}">
    <vt:lpwstr/>
  </property>
  <property name="FSC#NUERNBERGCFG@15.1700:OwnerActionDesignator" pid="36" fmtid="{D5CDD505-2E9C-101B-9397-08002B2CF9AE}">
    <vt:lpwstr/>
  </property>
  <property name="FSC#NUERNBERGCFG@15.1700:CurrentUserPersonActionDesignator" pid="37" fmtid="{D5CDD505-2E9C-101B-9397-08002B2CF9AE}">
    <vt:lpwstr/>
  </property>
  <property name="FSC#NUERNBERGCFG@15.1700:CurrentUserRoleActionDesignator" pid="38" fmtid="{D5CDD505-2E9C-101B-9397-08002B2CF9AE}">
    <vt:lpwstr/>
  </property>
  <property name="FSC#NUERNBERGCFG@15.1700:CurrentGroupName" pid="39" fmtid="{D5CDD505-2E9C-101B-9397-08002B2CF9AE}">
    <vt:lpwstr>Bürgermeisteramt</vt:lpwstr>
  </property>
  <property name="FSC#NUERNBERGCFG@15.1700:DocumentReference" pid="40" fmtid="{D5CDD505-2E9C-101B-9397-08002B2CF9AE}">
    <vt:lpwstr/>
  </property>
  <property name="FSC#NUERNBERGCFG@15.1700:DraftAcceptby" pid="41" fmtid="{D5CDD505-2E9C-101B-9397-08002B2CF9AE}">
    <vt:lpwstr/>
  </property>
  <property name="FSC#NUERNBERGCFG@15.1700:BankDetailsIDOwnerGroup" pid="42" fmtid="{D5CDD505-2E9C-101B-9397-08002B2CF9AE}">
    <vt:lpwstr/>
  </property>
  <property name="FSC#NUERNBERGCFG@15.1700:BankDetailsOwnerGroup" pid="43" fmtid="{D5CDD505-2E9C-101B-9397-08002B2CF9AE}">
    <vt:lpwstr/>
  </property>
  <property name="FSC#NUERNBERGCFG@15.1700:VisitingHoursOwnerGroup" pid="44" fmtid="{D5CDD505-2E9C-101B-9397-08002B2CF9AE}">
    <vt:lpwstr/>
  </property>
  <property name="FSC#NUERNBERGCFG@15.1700:DocumentFileSubject" pid="45" fmtid="{D5CDD505-2E9C-101B-9397-08002B2CF9AE}">
    <vt:lpwstr/>
  </property>
  <property name="FSC#NUERNBERGCFG@15.1700:BankDetailsBICOwnerGroup" pid="46" fmtid="{D5CDD505-2E9C-101B-9397-08002B2CF9AE}">
    <vt:lpwstr/>
  </property>
  <property name="FSC#NUERNBERGCFG@15.1700:AddrDate" pid="47" fmtid="{D5CDD505-2E9C-101B-9397-08002B2CF9AE}">
    <vt:lpwstr/>
  </property>
  <property name="FSC#NUERNBERGCFG@15.1700:ReferDate" pid="48" fmtid="{D5CDD505-2E9C-101B-9397-08002B2CF9AE}">
    <vt:lpwstr/>
  </property>
  <property name="FSC#NUERNBERGCFG@15.1700:OwnerGroupOfficeBuilding" pid="49" fmtid="{D5CDD505-2E9C-101B-9397-08002B2CF9AE}">
    <vt:lpwstr/>
  </property>
  <property name="FSC#NUERNBERGCFG@15.1700:OwnerFunction" pid="50" fmtid="{D5CDD505-2E9C-101B-9397-08002B2CF9AE}">
    <vt:lpwstr/>
  </property>
  <property name="FSC#NUERNBERGCFG@15.1700:OwnerGender" pid="51" fmtid="{D5CDD505-2E9C-101B-9397-08002B2CF9AE}">
    <vt:lpwstr/>
  </property>
  <property name="FSC#NUERNBERGCFG@15.1700:OwnerSurName" pid="52" fmtid="{D5CDD505-2E9C-101B-9397-08002B2CF9AE}">
    <vt:lpwstr/>
  </property>
  <property name="FSC#NUERNBERGCFG@15.1700:OwnerNameAffix" pid="53" fmtid="{D5CDD505-2E9C-101B-9397-08002B2CF9AE}">
    <vt:lpwstr/>
  </property>
  <property name="FSC#NUERNBERGCFG@15.1700:OwnerTitle" pid="54" fmtid="{D5CDD505-2E9C-101B-9397-08002B2CF9AE}">
    <vt:lpwstr/>
  </property>
  <property name="FSC#NUERNBERGCFG@15.1700:OwnerFirstName" pid="55" fmtid="{D5CDD505-2E9C-101B-9397-08002B2CF9AE}">
    <vt:lpwstr/>
  </property>
  <property name="FSC#NUERNBERGCFG@15.1700:EmailOwnerGroup" pid="56" fmtid="{D5CDD505-2E9C-101B-9397-08002B2CF9AE}">
    <vt:lpwstr/>
  </property>
  <property name="FSC#NUERNBERGCFG@15.1700:EmailOwner" pid="57" fmtid="{D5CDD505-2E9C-101B-9397-08002B2CF9AE}">
    <vt:lpwstr/>
  </property>
  <property name="FSC#NUERNBERGCFG@15.1700:FaxNumberOwnerGroup" pid="58" fmtid="{D5CDD505-2E9C-101B-9397-08002B2CF9AE}">
    <vt:lpwstr/>
  </property>
  <property name="FSC#NUERNBERGCFG@15.1700:ForeignNr" pid="59" fmtid="{D5CDD505-2E9C-101B-9397-08002B2CF9AE}">
    <vt:lpwstr/>
  </property>
  <property name="FSC#NUERNBERGCFG@15.1700:BankDetailsIBANOwnerGroup" pid="60" fmtid="{D5CDD505-2E9C-101B-9397-08002B2CF9AE}">
    <vt:lpwstr/>
  </property>
  <property name="FSC#NUERNBERGCFG@15.1700:BankDetailsNameOwnerGroup" pid="61" fmtid="{D5CDD505-2E9C-101B-9397-08002B2CF9AE}">
    <vt:lpwstr/>
  </property>
  <property name="FSC#NUERNBERGCFG@15.1700:OrganizationOwnerGroup" pid="62" fmtid="{D5CDD505-2E9C-101B-9397-08002B2CF9AE}">
    <vt:lpwstr/>
  </property>
  <property name="FSC#NUERNBERGCFG@15.1700:SignFinalVersionByFunction" pid="63" fmtid="{D5CDD505-2E9C-101B-9397-08002B2CF9AE}">
    <vt:lpwstr/>
  </property>
  <property name="FSC#NUERNBERGCFG@15.1700:SignFinalVersionBySurname" pid="64" fmtid="{D5CDD505-2E9C-101B-9397-08002B2CF9AE}">
    <vt:lpwstr/>
  </property>
  <property name="FSC#NUERNBERGCFG@15.1700:SignFinalVersionByNameAffix" pid="65" fmtid="{D5CDD505-2E9C-101B-9397-08002B2CF9AE}">
    <vt:lpwstr/>
  </property>
  <property name="FSC#NUERNBERGCFG@15.1700:SignFinalVersionByTitle" pid="66" fmtid="{D5CDD505-2E9C-101B-9397-08002B2CF9AE}">
    <vt:lpwstr/>
  </property>
  <property name="FSC#NUERNBERGCFG@15.1700:SignFinalVersionByFirstname" pid="67" fmtid="{D5CDD505-2E9C-101B-9397-08002B2CF9AE}">
    <vt:lpwstr/>
  </property>
  <property name="FSC#NUERNBERGCFG@15.1700:SignFinalVersionByJobTitle" pid="68" fmtid="{D5CDD505-2E9C-101B-9397-08002B2CF9AE}">
    <vt:lpwstr/>
  </property>
  <property name="FSC#NUERNBERGCFG@15.1700:TelNumberOwner" pid="69" fmtid="{D5CDD505-2E9C-101B-9397-08002B2CF9AE}">
    <vt:lpwstr/>
  </property>
  <property name="FSC#NUERNBERGCFG@15.1700:URLOwnerGroup" pid="70" fmtid="{D5CDD505-2E9C-101B-9397-08002B2CF9AE}">
    <vt:lpwstr/>
  </property>
  <property name="FSC#NUERNBERGCFG@15.1700:TransportConnectionOwnerGroup" pid="71" fmtid="{D5CDD505-2E9C-101B-9397-08002B2CF9AE}">
    <vt:lpwstr/>
  </property>
  <property name="FSC#NUERNBERGCFG@15.1700:OwnerRoomNumber" pid="72" fmtid="{D5CDD505-2E9C-101B-9397-08002B2CF9AE}">
    <vt:lpwstr/>
  </property>
  <property name="FSC#NUERNBERGCFG@15.1700:AgencyID" pid="73" fmtid="{D5CDD505-2E9C-101B-9397-08002B2CF9AE}">
    <vt:lpwstr/>
  </property>
  <property name="FSC#NUERNBERGCFG@15.1700:Signatures" pid="74" fmtid="{D5CDD505-2E9C-101B-9397-08002B2CF9AE}">
    <vt:lpwstr/>
  </property>
  <property name="FSC#NUERNBERGCFG@15.1700:OrganizationOwnerGroupGrshortname" pid="75" fmtid="{D5CDD505-2E9C-101B-9397-08002B2CF9AE}">
    <vt:lpwstr/>
  </property>
  <property name="FSC#NUERNBERGCFG@15.1700:OrganizationOwnerGroupGrlongname" pid="76" fmtid="{D5CDD505-2E9C-101B-9397-08002B2CF9AE}">
    <vt:lpwstr/>
  </property>
  <property name="FSC#FSCBUILTINSETTINGS@2171.100:OwnerAdrStreet" pid="77" fmtid="{D5CDD505-2E9C-101B-9397-08002B2CF9AE}">
    <vt:lpwstr/>
  </property>
  <property name="FSC#FSCBUILTINSETTINGS@2171.100:ReferDate" pid="78" fmtid="{D5CDD505-2E9C-101B-9397-08002B2CF9AE}">
    <vt:lpwstr/>
  </property>
  <property name="FSC#COOELAK@1.1001:Subject" pid="79" fmtid="{D5CDD505-2E9C-101B-9397-08002B2CF9AE}">
    <vt:lpwstr>ERIS Anlage/23.10.2015/TOP</vt:lpwstr>
  </property>
  <property name="FSC#COOELAK@1.1001:FileReference" pid="80" fmtid="{D5CDD505-2E9C-101B-9397-08002B2CF9AE}">
    <vt:lpwstr/>
  </property>
  <property name="FSC#COOELAK@1.1001:FileRefYear" pid="81" fmtid="{D5CDD505-2E9C-101B-9397-08002B2CF9AE}">
    <vt:lpwstr/>
  </property>
  <property name="FSC#COOELAK@1.1001:FileRefOrdinal" pid="82" fmtid="{D5CDD505-2E9C-101B-9397-08002B2CF9AE}">
    <vt:lpwstr/>
  </property>
  <property name="FSC#COOELAK@1.1001:FileRefOU" pid="83" fmtid="{D5CDD505-2E9C-101B-9397-08002B2CF9AE}">
    <vt:lpwstr/>
  </property>
  <property name="FSC#COOELAK@1.1001:Organization" pid="84" fmtid="{D5CDD505-2E9C-101B-9397-08002B2CF9AE}">
    <vt:lpwstr/>
  </property>
  <property name="FSC#COOELAK@1.1001:Owner" pid="85" fmtid="{D5CDD505-2E9C-101B-9397-08002B2CF9AE}">
    <vt:lpwstr>eris_x005f_svc</vt:lpwstr>
  </property>
  <property name="FSC#COOELAK@1.1001:OwnerExtension" pid="86" fmtid="{D5CDD505-2E9C-101B-9397-08002B2CF9AE}">
    <vt:lpwstr/>
  </property>
  <property name="FSC#COOELAK@1.1001:OwnerFaxExtension" pid="87" fmtid="{D5CDD505-2E9C-101B-9397-08002B2CF9AE}">
    <vt:lpwstr/>
  </property>
  <property name="FSC#COOELAK@1.1001:DispatchedBy" pid="88" fmtid="{D5CDD505-2E9C-101B-9397-08002B2CF9AE}">
    <vt:lpwstr/>
  </property>
  <property name="FSC#COOELAK@1.1001:DispatchedAt" pid="89" fmtid="{D5CDD505-2E9C-101B-9397-08002B2CF9AE}">
    <vt:lpwstr/>
  </property>
  <property name="FSC#COOELAK@1.1001:ApprovedBy" pid="90" fmtid="{D5CDD505-2E9C-101B-9397-08002B2CF9AE}">
    <vt:lpwstr/>
  </property>
  <property name="FSC#COOELAK@1.1001:ApprovedAt" pid="91" fmtid="{D5CDD505-2E9C-101B-9397-08002B2CF9AE}">
    <vt:lpwstr/>
  </property>
  <property name="FSC#COOELAK@1.1001:Department" pid="92" fmtid="{D5CDD505-2E9C-101B-9397-08002B2CF9AE}">
    <vt:lpwstr>str (Stadtrat)</vt:lpwstr>
  </property>
  <property name="FSC#COOELAK@1.1001:CreatedAt" pid="93" fmtid="{D5CDD505-2E9C-101B-9397-08002B2CF9AE}">
    <vt:lpwstr>13.10.2015</vt:lpwstr>
  </property>
  <property name="FSC#COOELAK@1.1001:OU" pid="94" fmtid="{D5CDD505-2E9C-101B-9397-08002B2CF9AE}">
    <vt:lpwstr>str (Stadtrat)</vt:lpwstr>
  </property>
  <property name="FSC#COOELAK@1.1001:Priority" pid="95" fmtid="{D5CDD505-2E9C-101B-9397-08002B2CF9AE}">
    <vt:lpwstr> ()</vt:lpwstr>
  </property>
  <property name="FSC#COOELAK@1.1001:ObjBarCode" pid="96" fmtid="{D5CDD505-2E9C-101B-9397-08002B2CF9AE}">
    <vt:lpwstr>*COO.2171.101.12.5793870*</vt:lpwstr>
  </property>
  <property name="FSC#COOELAK@1.1001:RefBarCode" pid="97" fmtid="{D5CDD505-2E9C-101B-9397-08002B2CF9AE}">
    <vt:lpwstr>*COO.2171.101.4.3489552*</vt:lpwstr>
  </property>
  <property name="FSC#COOELAK@1.1001:FileRefBarCode" pid="98" fmtid="{D5CDD505-2E9C-101B-9397-08002B2CF9AE}">
    <vt:lpwstr>**</vt:lpwstr>
  </property>
  <property name="FSC#COOELAK@1.1001:ExternalRef" pid="99" fmtid="{D5CDD505-2E9C-101B-9397-08002B2CF9AE}">
    <vt:lpwstr/>
  </property>
  <property name="FSC#COOELAK@1.1001:IncomingNumber" pid="100" fmtid="{D5CDD505-2E9C-101B-9397-08002B2CF9AE}">
    <vt:lpwstr/>
  </property>
  <property name="FSC#COOELAK@1.1001:IncomingSubject" pid="101" fmtid="{D5CDD505-2E9C-101B-9397-08002B2CF9AE}">
    <vt:lpwstr>ERIS Anlage/23.10.2015/TOP</vt:lpwstr>
  </property>
  <property name="FSC#COOELAK@1.1001:ProcessResponsible" pid="102" fmtid="{D5CDD505-2E9C-101B-9397-08002B2CF9AE}">
    <vt:lpwstr/>
  </property>
  <property name="FSC#COOELAK@1.1001:ProcessResponsiblePhone" pid="103" fmtid="{D5CDD505-2E9C-101B-9397-08002B2CF9AE}">
    <vt:lpwstr/>
  </property>
  <property name="FSC#COOELAK@1.1001:ProcessResponsibleMail" pid="104" fmtid="{D5CDD505-2E9C-101B-9397-08002B2CF9AE}">
    <vt:lpwstr/>
  </property>
  <property name="FSC#COOELAK@1.1001:ProcessResponsibleFax" pid="105" fmtid="{D5CDD505-2E9C-101B-9397-08002B2CF9AE}">
    <vt:lpwstr/>
  </property>
  <property name="FSC#COOELAK@1.1001:ApproverFirstName" pid="106" fmtid="{D5CDD505-2E9C-101B-9397-08002B2CF9AE}">
    <vt:lpwstr/>
  </property>
  <property name="FSC#COOELAK@1.1001:ApproverSurName" pid="107" fmtid="{D5CDD505-2E9C-101B-9397-08002B2CF9AE}">
    <vt:lpwstr/>
  </property>
  <property name="FSC#COOELAK@1.1001:ApproverTitle" pid="108" fmtid="{D5CDD505-2E9C-101B-9397-08002B2CF9AE}">
    <vt:lpwstr/>
  </property>
  <property name="FSC#COOELAK@1.1001:ExternalDate" pid="109" fmtid="{D5CDD505-2E9C-101B-9397-08002B2CF9AE}">
    <vt:lpwstr/>
  </property>
  <property name="FSC#COOELAK@1.1001:SettlementApprovedAt" pid="110" fmtid="{D5CDD505-2E9C-101B-9397-08002B2CF9AE}">
    <vt:lpwstr/>
  </property>
  <property name="FSC#COOELAK@1.1001:BaseNumber" pid="111" fmtid="{D5CDD505-2E9C-101B-9397-08002B2CF9AE}">
    <vt:lpwstr/>
  </property>
  <property name="FSC#COOELAK@1.1001:CurrentUserRolePos" pid="112" fmtid="{D5CDD505-2E9C-101B-9397-08002B2CF9AE}">
    <vt:lpwstr>Schriftgutverwalter/-in</vt:lpwstr>
  </property>
  <property name="FSC#COOELAK@1.1001:CurrentUserEmail" pid="113" fmtid="{D5CDD505-2E9C-101B-9397-08002B2CF9AE}">
    <vt:lpwstr/>
  </property>
  <property name="FSC#ELAKGOV@1.1001:PersonalSubjGender" pid="114" fmtid="{D5CDD505-2E9C-101B-9397-08002B2CF9AE}">
    <vt:lpwstr/>
  </property>
  <property name="FSC#ELAKGOV@1.1001:PersonalSubjFirstName" pid="115" fmtid="{D5CDD505-2E9C-101B-9397-08002B2CF9AE}">
    <vt:lpwstr/>
  </property>
  <property name="FSC#ELAKGOV@1.1001:PersonalSubjSurName" pid="116" fmtid="{D5CDD505-2E9C-101B-9397-08002B2CF9AE}">
    <vt:lpwstr/>
  </property>
  <property name="FSC#ELAKGOV@1.1001:PersonalSubjSalutation" pid="117" fmtid="{D5CDD505-2E9C-101B-9397-08002B2CF9AE}">
    <vt:lpwstr/>
  </property>
  <property name="FSC#ELAKGOV@1.1001:PersonalSubjAddress" pid="118" fmtid="{D5CDD505-2E9C-101B-9397-08002B2CF9AE}">
    <vt:lpwstr/>
  </property>
  <property name="FSC#ATSTATECFG@1.1001:Office" pid="119" fmtid="{D5CDD505-2E9C-101B-9397-08002B2CF9AE}">
    <vt:lpwstr/>
  </property>
  <property name="FSC#ATSTATECFG@1.1001:Agent" pid="120" fmtid="{D5CDD505-2E9C-101B-9397-08002B2CF9AE}">
    <vt:lpwstr/>
  </property>
  <property name="FSC#ATSTATECFG@1.1001:AgentPhone" pid="121" fmtid="{D5CDD505-2E9C-101B-9397-08002B2CF9AE}">
    <vt:lpwstr/>
  </property>
  <property name="FSC#ATSTATECFG@1.1001:DepartmentFax" pid="122" fmtid="{D5CDD505-2E9C-101B-9397-08002B2CF9AE}">
    <vt:lpwstr/>
  </property>
  <property name="FSC#ATSTATECFG@1.1001:DepartmentEmail" pid="123" fmtid="{D5CDD505-2E9C-101B-9397-08002B2CF9AE}">
    <vt:lpwstr/>
  </property>
  <property name="FSC#ATSTATECFG@1.1001:SubfileDate" pid="124" fmtid="{D5CDD505-2E9C-101B-9397-08002B2CF9AE}">
    <vt:lpwstr>13.10.2015</vt:lpwstr>
  </property>
  <property name="FSC#ATSTATECFG@1.1001:SubfileSubject" pid="125" fmtid="{D5CDD505-2E9C-101B-9397-08002B2CF9AE}">
    <vt:lpwstr>ERIS Anlage/23.10.2015/TOP</vt:lpwstr>
  </property>
  <property name="FSC#ATSTATECFG@1.1001:DepartmentZipCode" pid="126" fmtid="{D5CDD505-2E9C-101B-9397-08002B2CF9AE}">
    <vt:lpwstr/>
  </property>
  <property name="FSC#ATSTATECFG@1.1001:DepartmentCountry" pid="127" fmtid="{D5CDD505-2E9C-101B-9397-08002B2CF9AE}">
    <vt:lpwstr/>
  </property>
  <property name="FSC#ATSTATECFG@1.1001:DepartmentCity" pid="128" fmtid="{D5CDD505-2E9C-101B-9397-08002B2CF9AE}">
    <vt:lpwstr/>
  </property>
  <property name="FSC#ATSTATECFG@1.1001:DepartmentStreet" pid="129" fmtid="{D5CDD505-2E9C-101B-9397-08002B2CF9AE}">
    <vt:lpwstr/>
  </property>
  <property name="FSC#ATSTATECFG@1.1001:DepartmentDVR" pid="130" fmtid="{D5CDD505-2E9C-101B-9397-08002B2CF9AE}">
    <vt:lpwstr/>
  </property>
  <property name="FSC#ATSTATECFG@1.1001:DepartmentUID" pid="131" fmtid="{D5CDD505-2E9C-101B-9397-08002B2CF9AE}">
    <vt:lpwstr/>
  </property>
  <property name="FSC#ATSTATECFG@1.1001:SubfileReference" pid="132" fmtid="{D5CDD505-2E9C-101B-9397-08002B2CF9AE}">
    <vt:lpwstr>2015-10-13/2107</vt:lpwstr>
  </property>
  <property name="FSC#ATSTATECFG@1.1001:Clause" pid="133" fmtid="{D5CDD505-2E9C-101B-9397-08002B2CF9AE}">
    <vt:lpwstr/>
  </property>
  <property name="FSC#ATSTATECFG@1.1001:ApprovedSignature" pid="134" fmtid="{D5CDD505-2E9C-101B-9397-08002B2CF9AE}">
    <vt:lpwstr/>
  </property>
  <property name="FSC#ATSTATECFG@1.1001:BankAccount" pid="135" fmtid="{D5CDD505-2E9C-101B-9397-08002B2CF9AE}">
    <vt:lpwstr/>
  </property>
  <property name="FSC#ATSTATECFG@1.1001:BankAccountOwner" pid="136" fmtid="{D5CDD505-2E9C-101B-9397-08002B2CF9AE}">
    <vt:lpwstr/>
  </property>
  <property name="FSC#ATSTATECFG@1.1001:BankInstitute" pid="137" fmtid="{D5CDD505-2E9C-101B-9397-08002B2CF9AE}">
    <vt:lpwstr/>
  </property>
  <property name="FSC#ATSTATECFG@1.1001:BankAccountID" pid="138" fmtid="{D5CDD505-2E9C-101B-9397-08002B2CF9AE}">
    <vt:lpwstr/>
  </property>
  <property name="FSC#ATSTATECFG@1.1001:BankAccountIBAN" pid="139" fmtid="{D5CDD505-2E9C-101B-9397-08002B2CF9AE}">
    <vt:lpwstr/>
  </property>
  <property name="FSC#ATSTATECFG@1.1001:BankAccountBIC" pid="140" fmtid="{D5CDD505-2E9C-101B-9397-08002B2CF9AE}">
    <vt:lpwstr/>
  </property>
  <property name="FSC#ATSTATECFG@1.1001:BankName" pid="141" fmtid="{D5CDD505-2E9C-101B-9397-08002B2CF9AE}">
    <vt:lpwstr/>
  </property>
  <property name="FSC#FSCGOVDE@1.1001:FileRefOUEmail" pid="142" fmtid="{D5CDD505-2E9C-101B-9397-08002B2CF9AE}">
    <vt:lpwstr/>
  </property>
  <property name="FSC#FSCGOVDE@1.1001:ProcedureReference" pid="143" fmtid="{D5CDD505-2E9C-101B-9397-08002B2CF9AE}">
    <vt:lpwstr/>
  </property>
  <property name="FSC#FSCGOVDE@1.1001:FileSubject" pid="144" fmtid="{D5CDD505-2E9C-101B-9397-08002B2CF9AE}">
    <vt:lpwstr/>
  </property>
  <property name="FSC#FSCGOVDE@1.1001:ProcedureSubject" pid="145" fmtid="{D5CDD505-2E9C-101B-9397-08002B2CF9AE}">
    <vt:lpwstr/>
  </property>
  <property name="FSC#FSCGOVDE@1.1001:SignFinalVersionBy" pid="146" fmtid="{D5CDD505-2E9C-101B-9397-08002B2CF9AE}">
    <vt:lpwstr/>
  </property>
  <property name="FSC#FSCGOVDE@1.1001:SignFinalVersionAt" pid="147" fmtid="{D5CDD505-2E9C-101B-9397-08002B2CF9AE}">
    <vt:lpwstr/>
  </property>
  <property name="FSC#FSCGOVDE@1.1001:ProcedureRefBarCode" pid="148" fmtid="{D5CDD505-2E9C-101B-9397-08002B2CF9AE}">
    <vt:lpwstr/>
  </property>
  <property name="FSC#FSCGOVDE@1.1001:FileAddSubj" pid="149" fmtid="{D5CDD505-2E9C-101B-9397-08002B2CF9AE}">
    <vt:lpwstr/>
  </property>
  <property name="FSC#FSCGOVDE@1.1001:DocumentSubj" pid="150" fmtid="{D5CDD505-2E9C-101B-9397-08002B2CF9AE}">
    <vt:lpwstr>ERIS Anlage/23.10.2015/TOP</vt:lpwstr>
  </property>
  <property name="FSC#FSCGOVDE@1.1001:FileRel" pid="151" fmtid="{D5CDD505-2E9C-101B-9397-08002B2CF9AE}">
    <vt:lpwstr/>
  </property>
  <property name="FSC#COOSYSTEM@1.1:Container" pid="152" fmtid="{D5CDD505-2E9C-101B-9397-08002B2CF9AE}">
    <vt:lpwstr>COO.2171.101.12.5793870</vt:lpwstr>
  </property>
  <property name="FSC#FSCFOLIO@1.1001:docpropproject" pid="153" fmtid="{D5CDD505-2E9C-101B-9397-08002B2CF9AE}">
    <vt:lpwstr/>
  </property>
</Properties>
</file>