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765" yWindow="-195" windowWidth="12225" windowHeight="12495" tabRatio="605"/>
  </bookViews>
  <sheets>
    <sheet name="Tabelle1" sheetId="1" r:id="rId1"/>
  </sheets>
  <definedNames>
    <definedName name="_xlnm._FilterDatabase" localSheetId="0" hidden="1">Tabelle1!$A$3:$P$19</definedName>
    <definedName name="_xlnm.Print_Area" localSheetId="0">Tabelle1!$A$1:$Q$115</definedName>
    <definedName name="_xlnm.Print_Titles" localSheetId="0">Tabelle1!$3:$3</definedName>
  </definedNames>
  <calcPr calcId="125725"/>
</workbook>
</file>

<file path=xl/calcChain.xml><?xml version="1.0" encoding="utf-8"?>
<calcChain xmlns="http://schemas.openxmlformats.org/spreadsheetml/2006/main">
  <c r="P111" i="1"/>
  <c r="P110"/>
  <c r="P94"/>
  <c r="P95"/>
  <c r="P97"/>
  <c r="P99"/>
  <c r="P100"/>
  <c r="P101"/>
  <c r="P102"/>
  <c r="P103"/>
  <c r="P104"/>
  <c r="P105"/>
  <c r="P106"/>
  <c r="P93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55"/>
  <c r="P46"/>
  <c r="P47"/>
  <c r="P48"/>
  <c r="P49"/>
  <c r="P50"/>
  <c r="P51"/>
  <c r="P45"/>
  <c r="P41"/>
  <c r="P40"/>
  <c r="P33"/>
  <c r="P34"/>
  <c r="P35"/>
  <c r="P36"/>
  <c r="P32"/>
  <c r="P28"/>
  <c r="P29"/>
  <c r="P30"/>
  <c r="P13"/>
  <c r="P14"/>
  <c r="P15"/>
  <c r="P16"/>
  <c r="P17"/>
  <c r="P18"/>
  <c r="P12"/>
</calcChain>
</file>

<file path=xl/sharedStrings.xml><?xml version="1.0" encoding="utf-8"?>
<sst xmlns="http://schemas.openxmlformats.org/spreadsheetml/2006/main" count="421" uniqueCount="286">
  <si>
    <t>FB</t>
  </si>
  <si>
    <t>FG</t>
  </si>
  <si>
    <t>Kostenstelle
neu</t>
  </si>
  <si>
    <t>Kostenstelle
alt</t>
  </si>
  <si>
    <t>Kostenstellenbeschreibung</t>
  </si>
  <si>
    <t>Träger</t>
  </si>
  <si>
    <t>Art</t>
  </si>
  <si>
    <t>PK-Quote</t>
  </si>
  <si>
    <t xml:space="preserve">Produktnr. 363900 </t>
  </si>
  <si>
    <t>"sonst. Leistungen des allg. Sozialdienstes"</t>
  </si>
  <si>
    <t>J</t>
  </si>
  <si>
    <t>Z363900002</t>
  </si>
  <si>
    <t>ZAB e.V. Familienpaten (520)</t>
  </si>
  <si>
    <t>ISKA gGmbH</t>
  </si>
  <si>
    <t>Z363900004</t>
  </si>
  <si>
    <t>WildwasserArbgem.g.sexMissbr.an Mädch520</t>
  </si>
  <si>
    <t>Wildwasser Nürnberg e.V.</t>
  </si>
  <si>
    <t>Z363900005</t>
  </si>
  <si>
    <t>Frauennotruf e.V./ frauenBeratung</t>
  </si>
  <si>
    <t>Frauennotruf Nürnberg e. V.</t>
  </si>
  <si>
    <t>Z363900007</t>
  </si>
  <si>
    <t>ZAB e.V. Begleiteter Umgang (520)</t>
  </si>
  <si>
    <t>Z363900008</t>
  </si>
  <si>
    <t>KoopModell Ambul.Maßn.Jugendstrafverf520</t>
  </si>
  <si>
    <t>Treffpunkt e.V.</t>
  </si>
  <si>
    <t>Z363900010</t>
  </si>
  <si>
    <t>Deutscher Kinderschutzbund e.V.(520)</t>
  </si>
  <si>
    <t>Deutscher
Kinderschutzbund e.V.</t>
  </si>
  <si>
    <t>Z363900011</t>
  </si>
  <si>
    <t>-</t>
  </si>
  <si>
    <t>Tu was! - Alternativen zur Arbeitsweisung</t>
  </si>
  <si>
    <t>Produktnr. 365300</t>
  </si>
  <si>
    <t>"Kindertageseinrichtungen freie Träger"</t>
  </si>
  <si>
    <t>Z365300001</t>
  </si>
  <si>
    <t>Kinderkrippen freier Träger (NZF) 520</t>
  </si>
  <si>
    <t>Z365300002</t>
  </si>
  <si>
    <t>9520000012</t>
  </si>
  <si>
    <t>Kindergärten freier Träger (NZF) 520</t>
  </si>
  <si>
    <t>Z365300003</t>
  </si>
  <si>
    <t>9520000022</t>
  </si>
  <si>
    <t>Kinderhorte freie Träger (NZF) 520</t>
  </si>
  <si>
    <t>Z365300004</t>
  </si>
  <si>
    <t>Altersgemischte Kitas freie Träger</t>
  </si>
  <si>
    <t>Z365300005</t>
  </si>
  <si>
    <t>9520000042</t>
  </si>
  <si>
    <t>Netz für Kinder (520)</t>
  </si>
  <si>
    <t>Z365300006</t>
  </si>
  <si>
    <t>9520000072</t>
  </si>
  <si>
    <t>Kindergärt.Betr.trägersch.Inst.halt.520</t>
  </si>
  <si>
    <t>Z365300007</t>
  </si>
  <si>
    <t>9520000162</t>
  </si>
  <si>
    <t>Kindertagesstät.frTräg/Erbbauzin.Miet520</t>
  </si>
  <si>
    <t>Kindertagesstät.frTräg/Erbbauzin.Miet
 (Sonderfall Neunhofer Hauptstr. 26)</t>
  </si>
  <si>
    <t>Z365300008</t>
  </si>
  <si>
    <t>9520000272</t>
  </si>
  <si>
    <t>SelbstKindertageseinr/PerKostZuschuss520</t>
  </si>
  <si>
    <t>SOKE e. V.</t>
  </si>
  <si>
    <t>Z365300009</t>
  </si>
  <si>
    <t>9520000652</t>
  </si>
  <si>
    <t>Gesamtelternbeirat d.Kindertagesst.520</t>
  </si>
  <si>
    <t>Gesamtelternbeirat der Kindertagesstätten e. V.</t>
  </si>
  <si>
    <t>Z365300011</t>
  </si>
  <si>
    <t>9520000822</t>
  </si>
  <si>
    <t>Förderkonzept Kindertagesein. fr. Trg520</t>
  </si>
  <si>
    <t>Z365300013</t>
  </si>
  <si>
    <t>Qualit.Weiterentwicklung (520)</t>
  </si>
  <si>
    <t>Z365300015</t>
  </si>
  <si>
    <t>9520000742</t>
  </si>
  <si>
    <t>Kindertageseinrichtungen freier Trg520</t>
  </si>
  <si>
    <t>Betriebskosten neue Einr.
(interne Ver.)</t>
  </si>
  <si>
    <t>Z365300016</t>
  </si>
  <si>
    <t>Investitionsförderung (520)</t>
  </si>
  <si>
    <t>Produktnr. 365400</t>
  </si>
  <si>
    <t>"Tagespflege"</t>
  </si>
  <si>
    <t>Z365400002</t>
  </si>
  <si>
    <t>9520000502</t>
  </si>
  <si>
    <t>Kinderhaus e.V./Tagespflegebörse (520)</t>
  </si>
  <si>
    <t>Kinderhaus Nürnberg gGmbH</t>
  </si>
  <si>
    <t>Z365400003</t>
  </si>
  <si>
    <t>9520000512</t>
  </si>
  <si>
    <t>Pfl.Adoptivelt.Tagesmüt.Nbg,Fürth,Umg520</t>
  </si>
  <si>
    <t>Familienbüro gGmbH</t>
  </si>
  <si>
    <t>Produktnr. 365500</t>
  </si>
  <si>
    <t>"Sonstige Einrichtungen"</t>
  </si>
  <si>
    <t>Z365500001</t>
  </si>
  <si>
    <t>9520000542</t>
  </si>
  <si>
    <t>Stadtmission:Spiel/Lernstube Dianastr520</t>
  </si>
  <si>
    <t>Stadtmission Nürnberg e.V.</t>
  </si>
  <si>
    <t>Z365500002</t>
  </si>
  <si>
    <t>Lern- und Spielstube Kirchenweg 58 (Miete)</t>
  </si>
  <si>
    <t xml:space="preserve">Stadtmission Nürnberg e. V. </t>
  </si>
  <si>
    <t>9520000832</t>
  </si>
  <si>
    <t>Lern-und Spielstube Lobsinger Kirchenweg 58</t>
  </si>
  <si>
    <t>Z365500003</t>
  </si>
  <si>
    <t>9520000592</t>
  </si>
  <si>
    <t>Degrin Ausländer/Deutsche gemeinsam(520)</t>
  </si>
  <si>
    <t>Degrin e. V.</t>
  </si>
  <si>
    <t>Z365500004</t>
  </si>
  <si>
    <t>Kinderhaus e.V. (Mietzuschuss)(520)</t>
  </si>
  <si>
    <t>Z365500005</t>
  </si>
  <si>
    <t>Kinderhaus/Maxfeld (BetrKostZuschuss)520</t>
  </si>
  <si>
    <t>Z365500006</t>
  </si>
  <si>
    <t>Kinderhaus/Maxfeld PersKostZuschuss(520)</t>
  </si>
  <si>
    <t>Produktnr. 366200</t>
  </si>
  <si>
    <t>"Jugendeinrichtungen freier Träger"</t>
  </si>
  <si>
    <t>Z366200001</t>
  </si>
  <si>
    <t>Kreisjugendring Nbg-Stadt</t>
  </si>
  <si>
    <t>Kreisjugendring Nürnberg-Stadt (KdöR)</t>
  </si>
  <si>
    <t>Z366200002</t>
  </si>
  <si>
    <t>9520000062</t>
  </si>
  <si>
    <t>KJR Nbg-St/BurgHoheneckZusch.KJR-Budget</t>
  </si>
  <si>
    <t>Z366200003</t>
  </si>
  <si>
    <t>9520000712</t>
  </si>
  <si>
    <t>KJR:Pädagogik rund um d.Dokuzentrum</t>
  </si>
  <si>
    <t>Z366200004</t>
  </si>
  <si>
    <t>9520000722</t>
  </si>
  <si>
    <t>KJR: K4 Jugendinfo</t>
  </si>
  <si>
    <t>Z366200005</t>
  </si>
  <si>
    <t>9520000912</t>
  </si>
  <si>
    <t>KJR Förderung der Verbandsarbeit</t>
  </si>
  <si>
    <t>Z366200006</t>
  </si>
  <si>
    <t>9520000262</t>
  </si>
  <si>
    <t>KJR Nbg/Geschäftsst,Lagerräume Mietzuschuss</t>
  </si>
  <si>
    <t xml:space="preserve">KJF Nbg/Geschäftsst, Lagerräume </t>
  </si>
  <si>
    <t>Z366200007</t>
  </si>
  <si>
    <t>9520000212</t>
  </si>
  <si>
    <t>Kreisjugendring Nbg/Burg Hoheneck Mietzuschuss</t>
  </si>
  <si>
    <t>Z366200008</t>
  </si>
  <si>
    <t>9520000252</t>
  </si>
  <si>
    <t>Kreisjugendring Nbg/Künstlerhaus Mietzuschuss</t>
  </si>
  <si>
    <t>Z366200009</t>
  </si>
  <si>
    <t>9520000222</t>
  </si>
  <si>
    <t>Kreisjugendring Nbg-Stadt/Quibble Mietzuschuss</t>
  </si>
  <si>
    <t>Z366200010</t>
  </si>
  <si>
    <t>9520000232</t>
  </si>
  <si>
    <t>Kreisjugendring NbgStadt/Luise Mietzuschuss</t>
  </si>
  <si>
    <t>Z366200011</t>
  </si>
  <si>
    <t>9520000432</t>
  </si>
  <si>
    <t>KiJu Mammut</t>
  </si>
  <si>
    <t>Evangelische Jugend Nürnberg</t>
  </si>
  <si>
    <t>Z366200012</t>
  </si>
  <si>
    <t>9520000762</t>
  </si>
  <si>
    <t>Kinder-u.Jugendhaus NOB Saalfelder Str. (520)</t>
  </si>
  <si>
    <t>Z366200013</t>
  </si>
  <si>
    <t>9520000702</t>
  </si>
  <si>
    <t>Evang.Jugend:Jugendarbeit Werderau (520)</t>
  </si>
  <si>
    <t>Z366200014</t>
  </si>
  <si>
    <t>9520000242</t>
  </si>
  <si>
    <t>Streetwork Langwasser Miete (520)</t>
  </si>
  <si>
    <t>AWO Kreisverband Nürnberg e.V.</t>
  </si>
  <si>
    <t>Z366200015</t>
  </si>
  <si>
    <t>9520000372</t>
  </si>
  <si>
    <t>Streetwork Langwasser/Aussiedler PKZ (520)</t>
  </si>
  <si>
    <t>AWO Kreisverband Nürnberg e. V.</t>
  </si>
  <si>
    <t>Z366200016</t>
  </si>
  <si>
    <t>Streetwork St. Leonhard</t>
  </si>
  <si>
    <t>Z366200018</t>
  </si>
  <si>
    <t>9520000192</t>
  </si>
  <si>
    <t>Aktiv-/Bauspielplätze Mietzuschuss (520)</t>
  </si>
  <si>
    <t>Z366200019</t>
  </si>
  <si>
    <t>9520000202</t>
  </si>
  <si>
    <t>Kinder/Spielhaus Tunnelstr.Mietzusch.520</t>
  </si>
  <si>
    <t>Z366200020</t>
  </si>
  <si>
    <t>9520000302</t>
  </si>
  <si>
    <t>Bauspielplätze Betriebskostenzusch.(520)</t>
  </si>
  <si>
    <t>Z366200021</t>
  </si>
  <si>
    <t>9520000352</t>
  </si>
  <si>
    <t>Spiel/Bauspielplätze PersKostZuschuss520</t>
  </si>
  <si>
    <t>Z366200022</t>
  </si>
  <si>
    <t>9520000292</t>
  </si>
  <si>
    <t>offene Behindertenarbeit Mietzuschuss520</t>
  </si>
  <si>
    <t>Z366200023</t>
  </si>
  <si>
    <t>9520000332</t>
  </si>
  <si>
    <t>Musikzentrale Betriebskostenzuschuss 520</t>
  </si>
  <si>
    <t>Musikzentrale Nürnberg e. V.</t>
  </si>
  <si>
    <t>Z366200024</t>
  </si>
  <si>
    <t>9520000922</t>
  </si>
  <si>
    <t>Medienzentrum Parabol e.V. (520)</t>
  </si>
  <si>
    <t>Medienzentrum Parabol e.V.</t>
  </si>
  <si>
    <t>Z366200025</t>
  </si>
  <si>
    <t>9520000552</t>
  </si>
  <si>
    <t>Jugendmigrationsdienst/Aussiedlerbetr.
(Schanzäckerstr.)</t>
  </si>
  <si>
    <t>Z366200026</t>
  </si>
  <si>
    <t>9520000472</t>
  </si>
  <si>
    <t>Internat.Frauen-/Mädchenzentrum e.V(520)</t>
  </si>
  <si>
    <t>IFMZ e. V.</t>
  </si>
  <si>
    <t>Z366200027</t>
  </si>
  <si>
    <t>9520000452</t>
  </si>
  <si>
    <t>Mädchentreff e.V. (520)</t>
  </si>
  <si>
    <t>Mädchentreff e.V.</t>
  </si>
  <si>
    <t>Z366200028</t>
  </si>
  <si>
    <t>9520000422</t>
  </si>
  <si>
    <t>Jugendverb/offene Kinder-Jugendarbeit520</t>
  </si>
  <si>
    <t>Kreisjugendring + Verbände</t>
  </si>
  <si>
    <t>Z366200029</t>
  </si>
  <si>
    <t>9520000622</t>
  </si>
  <si>
    <t>Ring politischer Jugend</t>
  </si>
  <si>
    <t>JuSos, JU-Stadtverband, Junge Liberale Nürnberg</t>
  </si>
  <si>
    <t>Z366200030</t>
  </si>
  <si>
    <t>9520000602</t>
  </si>
  <si>
    <t>Fanprojekt - Fanbetreuung (520)</t>
  </si>
  <si>
    <t xml:space="preserve">Vermittlungsstelle Xit e. V. </t>
  </si>
  <si>
    <t>Z366200031</t>
  </si>
  <si>
    <t>9520000412</t>
  </si>
  <si>
    <t>Intern.Jugendbegegn.Studienfahrten</t>
  </si>
  <si>
    <t>Z366200032</t>
  </si>
  <si>
    <t>Streetwork St. Leonhard (Miete)</t>
  </si>
  <si>
    <t>Z366200034</t>
  </si>
  <si>
    <t>Friedensflotte</t>
  </si>
  <si>
    <t xml:space="preserve">Kreisverband der AWO
Nürnberg e. V. </t>
  </si>
  <si>
    <t>Z366200035</t>
  </si>
  <si>
    <t>Partizipation "laut!"</t>
  </si>
  <si>
    <t>Medienzentrum Parabol e. V.; KJR</t>
  </si>
  <si>
    <t>Produktnr. 367500</t>
  </si>
  <si>
    <t>"Erziehungs- und Familienberatung/Familienbildung"</t>
  </si>
  <si>
    <t>Z367500001</t>
  </si>
  <si>
    <t>Stadtmis/ErzBeratungsst.PersKostZusch520</t>
  </si>
  <si>
    <t>Z367500002</t>
  </si>
  <si>
    <t>Caritas Nürnberg ErzBeratStelle(PK-Zusch)</t>
  </si>
  <si>
    <t>Caritasverband Nürnberg e.V.</t>
  </si>
  <si>
    <t>Z367500003</t>
  </si>
  <si>
    <t>CVEichstätt/Erz.BerStel.PersKostZusch520</t>
  </si>
  <si>
    <t>Caritasverband Eichstätt e.V.</t>
  </si>
  <si>
    <t>Z367500004</t>
  </si>
  <si>
    <t>AWO/Erziehungsberatungsstelle</t>
  </si>
  <si>
    <t>Z367500005</t>
  </si>
  <si>
    <t>AWO: Eltern-Kind-Programme (520)</t>
  </si>
  <si>
    <t>Z367500007</t>
  </si>
  <si>
    <t>Evangelische Familienbildungsstätte 520</t>
  </si>
  <si>
    <t>Evangelische Familienbildungsstätte</t>
  </si>
  <si>
    <t>Z367500008</t>
  </si>
  <si>
    <t>Kathol.Fambildungsstät.Zoff/Harmonie 520</t>
  </si>
  <si>
    <t>Kath. Stadtkirche, Familienbildungsstätte Zoff und Harmonie</t>
  </si>
  <si>
    <t>Z367500012</t>
  </si>
  <si>
    <t>ZAB e.V. Große für Kleine (520)</t>
  </si>
  <si>
    <t>Z367500016</t>
  </si>
  <si>
    <t>9520000752</t>
  </si>
  <si>
    <t>Agentur Familie und Beruf 520</t>
  </si>
  <si>
    <t>Z367500017</t>
  </si>
  <si>
    <t>Zentrum Kobergerstrasse e.V., Familienberatung</t>
  </si>
  <si>
    <t>Zentrum Kobergerstrasse e.V</t>
  </si>
  <si>
    <t>Z367500018</t>
  </si>
  <si>
    <t>Pro Familia Ortsverband Nürnberg</t>
  </si>
  <si>
    <t>Pro Familia e. V.</t>
  </si>
  <si>
    <t>Z367500019</t>
  </si>
  <si>
    <t>9520000772</t>
  </si>
  <si>
    <t>Stadtmission:Chancen/Schulförderkurs 520</t>
  </si>
  <si>
    <t>Produktnr. 367601</t>
  </si>
  <si>
    <t>"Einrichtungen für Inobhutnahmen"</t>
  </si>
  <si>
    <t>Z367601001</t>
  </si>
  <si>
    <t>Schlupfwinkel e.V. (Mietzuschuss)</t>
  </si>
  <si>
    <t>Schlupfwinkel e. V.</t>
  </si>
  <si>
    <t>Schlupfwinkel/KindSchutzhaus BetrKoZu
 (=Jugendbetreuung+SleepIn)</t>
  </si>
  <si>
    <t>Dst</t>
  </si>
  <si>
    <t>Hinweis:</t>
  </si>
  <si>
    <t>Kreisjugendring Nbg-Stadt (JULEICA-Mittel)</t>
  </si>
  <si>
    <t>Z367500006</t>
  </si>
  <si>
    <t>Fachberatung für unbegl. mind. Flüchtlinge</t>
  </si>
  <si>
    <t>Wohngemeinschaft für Flüchtlingskinder Nürnberg e.V.</t>
  </si>
  <si>
    <t>Z367500020</t>
  </si>
  <si>
    <t>grau markiert sind alle Zuschusspositionen, für die ein Beschlussvorschlag zur Erhöhung (s. Entscheidungsvorlage unter Punkt 1.2.1) vorliegt.</t>
  </si>
  <si>
    <t>Ref.V</t>
  </si>
  <si>
    <t>Z111117003</t>
  </si>
  <si>
    <t>NOA: Projekt Quapo</t>
  </si>
  <si>
    <t>Noris Arbeit gGmbH</t>
  </si>
  <si>
    <t>Z111117004</t>
  </si>
  <si>
    <t>NOA: Kompentenzagentur</t>
  </si>
  <si>
    <t>Z111117002</t>
  </si>
  <si>
    <t>NOA: Allgemein</t>
  </si>
  <si>
    <t>Z111117005</t>
  </si>
  <si>
    <t>NOA; Neuakquise</t>
  </si>
  <si>
    <t>Produktnr. 111117</t>
  </si>
  <si>
    <t>"Konzernsteuerung - Sozialreferat"</t>
  </si>
  <si>
    <r>
      <t xml:space="preserve">2.3.2 Übersicht Zuschüsse 2018 </t>
    </r>
    <r>
      <rPr>
        <b/>
        <sz val="24"/>
        <rFont val="Arial"/>
        <family val="2"/>
      </rPr>
      <t xml:space="preserve">(nach Produkten)                             </t>
    </r>
    <r>
      <rPr>
        <b/>
        <sz val="20"/>
        <rFont val="Arial"/>
        <family val="2"/>
      </rPr>
      <t xml:space="preserve">  </t>
    </r>
  </si>
  <si>
    <t>2016 StR Beschluss</t>
  </si>
  <si>
    <t>2016 RE Auszahlung</t>
  </si>
  <si>
    <t>2017 STR Beschluss</t>
  </si>
  <si>
    <t>2018 
 Antrag Träger</t>
  </si>
  <si>
    <t>PK-Ansatz
+ 2,35 %</t>
  </si>
  <si>
    <t>2018
Hauhaltsplan Entwurf</t>
  </si>
  <si>
    <t>2018
Fachl. Empfehlung</t>
  </si>
  <si>
    <t>* Rechnungsergebnis 2016 inklusive Rückforderungen für das Förderjahr 2015</t>
  </si>
  <si>
    <t>1)</t>
  </si>
  <si>
    <t xml:space="preserve"> zum Haushalt 2018 zur Beschlussfassung vorgemerkt.</t>
  </si>
  <si>
    <t>Bei diesen Positionen wurde noch nicht  der erhöhte Ansatz im Haushaltsplanentwurf vorgemerkt, wird jedoch über das Kämmereipaket</t>
  </si>
  <si>
    <r>
      <t xml:space="preserve">TISCHVORLAGE 2.3.2 </t>
    </r>
    <r>
      <rPr>
        <sz val="16"/>
        <rFont val="Arial"/>
        <family val="2"/>
      </rPr>
      <t>zur Sitzung des Jugendhilfeausschusses (Etat) vom 19.10.2017</t>
    </r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</si>
</sst>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\ _€"/>
    <numFmt numFmtId="165" formatCode="0.0000"/>
    <numFmt numFmtId="166" formatCode="#,#00\ _€"/>
    <numFmt numFmtId="167" formatCode="#,##0.00\ _€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5"/>
      <name val="Arial"/>
      <family val="2"/>
    </font>
    <font>
      <sz val="35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4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6"/>
      <color rgb="FFFF0000"/>
      <name val="Arial"/>
      <family val="2"/>
    </font>
    <font>
      <u/>
      <sz val="12"/>
      <color theme="10"/>
      <name val="Arial"/>
      <family val="2"/>
    </font>
    <font>
      <b/>
      <sz val="12"/>
      <color rgb="FFFF0000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4"/>
      <name val="Arial"/>
      <family val="2"/>
    </font>
    <font>
      <sz val="13"/>
      <color rgb="FF000000"/>
      <name val="Arial"/>
      <family val="2"/>
    </font>
    <font>
      <strike/>
      <sz val="13"/>
      <name val="Arial"/>
      <family val="2"/>
    </font>
    <font>
      <sz val="22"/>
      <name val="Arial"/>
      <family val="2"/>
    </font>
    <font>
      <u/>
      <sz val="22"/>
      <name val="Arial"/>
      <family val="2"/>
    </font>
    <font>
      <b/>
      <sz val="18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  <xf numFmtId="43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0" applyNumberFormat="0" applyBorder="0" applyAlignment="0" applyProtection="0"/>
    <xf numFmtId="0" fontId="30" fillId="10" borderId="8" applyNumberFormat="0" applyAlignment="0" applyProtection="0"/>
    <xf numFmtId="0" fontId="31" fillId="11" borderId="9" applyNumberFormat="0" applyAlignment="0" applyProtection="0"/>
    <xf numFmtId="0" fontId="32" fillId="11" borderId="8" applyNumberFormat="0" applyAlignment="0" applyProtection="0"/>
    <xf numFmtId="0" fontId="33" fillId="0" borderId="10" applyNumberFormat="0" applyFill="0" applyAlignment="0" applyProtection="0"/>
    <xf numFmtId="0" fontId="34" fillId="12" borderId="11" applyNumberFormat="0" applyAlignment="0" applyProtection="0"/>
    <xf numFmtId="0" fontId="35" fillId="0" borderId="0" applyNumberFormat="0" applyFill="0" applyBorder="0" applyAlignment="0" applyProtection="0"/>
    <xf numFmtId="0" fontId="1" fillId="13" borderId="12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13" applyNumberFormat="0" applyFill="0" applyAlignment="0" applyProtection="0"/>
    <xf numFmtId="0" fontId="38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8" fillId="33" borderId="0" applyNumberFormat="0" applyBorder="0" applyAlignment="0" applyProtection="0"/>
    <xf numFmtId="0" fontId="38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38" fillId="37" borderId="0" applyNumberFormat="0" applyBorder="0" applyAlignment="0" applyProtection="0"/>
    <xf numFmtId="0" fontId="39" fillId="0" borderId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/>
    <xf numFmtId="0" fontId="41" fillId="0" borderId="0"/>
    <xf numFmtId="0" fontId="41" fillId="0" borderId="0"/>
  </cellStyleXfs>
  <cellXfs count="399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right" vertical="center"/>
    </xf>
    <xf numFmtId="3" fontId="4" fillId="5" borderId="1" xfId="0" applyNumberFormat="1" applyFont="1" applyFill="1" applyBorder="1" applyAlignment="1">
      <alignment horizontal="right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4" fontId="4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 wrapText="1"/>
    </xf>
    <xf numFmtId="1" fontId="9" fillId="6" borderId="1" xfId="0" applyNumberFormat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2" fontId="9" fillId="6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/>
    </xf>
    <xf numFmtId="0" fontId="14" fillId="0" borderId="1" xfId="1" applyFont="1" applyFill="1" applyBorder="1" applyAlignment="1" applyProtection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right" vertical="center"/>
    </xf>
    <xf numFmtId="164" fontId="4" fillId="5" borderId="2" xfId="0" applyNumberFormat="1" applyFont="1" applyFill="1" applyBorder="1" applyAlignment="1">
      <alignment horizontal="right" vertical="center"/>
    </xf>
    <xf numFmtId="165" fontId="5" fillId="5" borderId="2" xfId="0" applyNumberFormat="1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left" vertical="center"/>
    </xf>
    <xf numFmtId="164" fontId="6" fillId="6" borderId="1" xfId="2" applyNumberFormat="1" applyFont="1" applyFill="1" applyBorder="1" applyAlignment="1">
      <alignment horizontal="right" vertical="center"/>
    </xf>
    <xf numFmtId="0" fontId="16" fillId="6" borderId="1" xfId="1" applyNumberFormat="1" applyFont="1" applyFill="1" applyBorder="1" applyAlignment="1" applyProtection="1">
      <alignment horizontal="left" vertical="center"/>
    </xf>
    <xf numFmtId="164" fontId="17" fillId="0" borderId="1" xfId="2" applyNumberFormat="1" applyFont="1" applyFill="1" applyBorder="1" applyAlignment="1">
      <alignment horizontal="right" vertical="center"/>
    </xf>
    <xf numFmtId="0" fontId="9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left" vertical="center"/>
    </xf>
    <xf numFmtId="0" fontId="14" fillId="6" borderId="3" xfId="1" applyFont="1" applyFill="1" applyBorder="1" applyAlignment="1" applyProtection="1">
      <alignment horizontal="left" vertical="center" wrapText="1"/>
    </xf>
    <xf numFmtId="1" fontId="9" fillId="6" borderId="3" xfId="0" applyNumberFormat="1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/>
    </xf>
    <xf numFmtId="166" fontId="9" fillId="6" borderId="3" xfId="0" applyNumberFormat="1" applyFont="1" applyFill="1" applyBorder="1" applyAlignment="1">
      <alignment horizontal="right" vertical="center"/>
    </xf>
    <xf numFmtId="3" fontId="9" fillId="0" borderId="3" xfId="0" applyNumberFormat="1" applyFont="1" applyFill="1" applyBorder="1" applyAlignment="1">
      <alignment horizontal="right" vertical="center"/>
    </xf>
    <xf numFmtId="2" fontId="9" fillId="6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Fill="1" applyBorder="1" applyAlignment="1">
      <alignment horizontal="right" vertical="center"/>
    </xf>
    <xf numFmtId="3" fontId="4" fillId="5" borderId="2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center"/>
    </xf>
    <xf numFmtId="0" fontId="7" fillId="0" borderId="0" xfId="0" applyFont="1"/>
    <xf numFmtId="0" fontId="18" fillId="6" borderId="1" xfId="0" applyFont="1" applyFill="1" applyBorder="1" applyAlignment="1">
      <alignment horizontal="left" vertical="center"/>
    </xf>
    <xf numFmtId="0" fontId="18" fillId="6" borderId="1" xfId="0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1" fontId="18" fillId="6" borderId="1" xfId="0" applyNumberFormat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/>
    </xf>
    <xf numFmtId="164" fontId="18" fillId="6" borderId="1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6" borderId="1" xfId="2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164" fontId="21" fillId="4" borderId="1" xfId="0" applyNumberFormat="1" applyFont="1" applyFill="1" applyBorder="1" applyAlignment="1">
      <alignment horizontal="center" vertical="center" wrapText="1"/>
    </xf>
    <xf numFmtId="165" fontId="21" fillId="4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2" applyFont="1" applyFill="1" applyBorder="1" applyAlignment="1">
      <alignment horizontal="left" vertical="center"/>
    </xf>
    <xf numFmtId="0" fontId="20" fillId="0" borderId="1" xfId="0" applyFont="1" applyFill="1" applyBorder="1"/>
    <xf numFmtId="0" fontId="18" fillId="6" borderId="1" xfId="0" applyFont="1" applyFill="1" applyBorder="1" applyAlignment="1">
      <alignment horizontal="left" vertical="center" wrapText="1"/>
    </xf>
    <xf numFmtId="164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0" fontId="18" fillId="0" borderId="3" xfId="0" applyFont="1" applyFill="1" applyBorder="1" applyAlignment="1">
      <alignment horizontal="left" vertical="center" wrapText="1"/>
    </xf>
    <xf numFmtId="0" fontId="44" fillId="0" borderId="1" xfId="0" applyFont="1" applyFill="1" applyBorder="1" applyAlignment="1">
      <alignment horizontal="left" vertical="center"/>
    </xf>
    <xf numFmtId="0" fontId="44" fillId="0" borderId="1" xfId="0" applyNumberFormat="1" applyFont="1" applyFill="1" applyBorder="1" applyAlignment="1">
      <alignment horizontal="lef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2" fontId="18" fillId="0" borderId="1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1" fontId="44" fillId="0" borderId="1" xfId="0" applyNumberFormat="1" applyFont="1" applyFill="1" applyBorder="1" applyAlignment="1">
      <alignment horizontal="left" vertical="center" wrapText="1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6" borderId="1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6" borderId="1" xfId="3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6" borderId="1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6" borderId="1" xfId="3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7" fontId="18" fillId="0" borderId="1" xfId="0" applyNumberFormat="1" applyFont="1" applyFill="1" applyBorder="1" applyAlignment="1">
      <alignment horizontal="right" vertical="center"/>
    </xf>
    <xf numFmtId="4" fontId="43" fillId="6" borderId="0" xfId="0" applyNumberFormat="1" applyFont="1" applyFill="1" applyAlignment="1">
      <alignment horizontal="right" vertical="center"/>
    </xf>
    <xf numFmtId="4" fontId="43" fillId="6" borderId="1" xfId="0" applyNumberFormat="1" applyFont="1" applyFill="1" applyBorder="1" applyAlignment="1">
      <alignment horizontal="right" vertical="center"/>
    </xf>
    <xf numFmtId="167" fontId="18" fillId="6" borderId="3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38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164" fontId="18" fillId="0" borderId="1" xfId="2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7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6" borderId="4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6" borderId="4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6" borderId="4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167" fontId="18" fillId="38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38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7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164" fontId="18" fillId="6" borderId="1" xfId="2" applyNumberFormat="1" applyFont="1" applyFill="1" applyBorder="1" applyAlignment="1">
      <alignment horizontal="right" vertical="center"/>
    </xf>
    <xf numFmtId="164" fontId="18" fillId="0" borderId="1" xfId="2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38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164" fontId="18" fillId="0" borderId="1" xfId="2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7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0" borderId="14" xfId="0" applyNumberFormat="1" applyFont="1" applyFill="1" applyBorder="1" applyAlignment="1">
      <alignment horizontal="right" vertical="center"/>
    </xf>
    <xf numFmtId="2" fontId="6" fillId="0" borderId="3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0" borderId="4" xfId="0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0" borderId="4" xfId="0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3" fontId="44" fillId="0" borderId="1" xfId="0" applyNumberFormat="1" applyFont="1" applyFill="1" applyBorder="1" applyAlignment="1">
      <alignment horizontal="right" vertical="center"/>
    </xf>
    <xf numFmtId="164" fontId="44" fillId="0" borderId="1" xfId="0" applyNumberFormat="1" applyFont="1" applyFill="1" applyBorder="1" applyAlignment="1">
      <alignment horizontal="right" vertical="center"/>
    </xf>
    <xf numFmtId="2" fontId="44" fillId="0" borderId="1" xfId="0" applyNumberFormat="1" applyFont="1" applyFill="1" applyBorder="1" applyAlignment="1">
      <alignment horizontal="right" vertical="center"/>
    </xf>
    <xf numFmtId="0" fontId="44" fillId="0" borderId="0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 wrapText="1"/>
    </xf>
    <xf numFmtId="164" fontId="44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164" fontId="18" fillId="6" borderId="1" xfId="2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3" fontId="18" fillId="6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right" vertical="center"/>
    </xf>
    <xf numFmtId="0" fontId="44" fillId="6" borderId="1" xfId="0" applyFont="1" applyFill="1" applyBorder="1" applyAlignment="1">
      <alignment horizontal="left" vertical="center" wrapText="1"/>
    </xf>
    <xf numFmtId="1" fontId="44" fillId="6" borderId="1" xfId="0" applyNumberFormat="1" applyFont="1" applyFill="1" applyBorder="1" applyAlignment="1">
      <alignment horizontal="left" vertical="center" wrapText="1"/>
    </xf>
    <xf numFmtId="0" fontId="44" fillId="6" borderId="1" xfId="0" applyFont="1" applyFill="1" applyBorder="1" applyAlignment="1">
      <alignment horizontal="center" vertical="center"/>
    </xf>
    <xf numFmtId="2" fontId="44" fillId="6" borderId="1" xfId="0" applyNumberFormat="1" applyFont="1" applyFill="1" applyBorder="1" applyAlignment="1">
      <alignment horizontal="right" vertical="center"/>
    </xf>
    <xf numFmtId="3" fontId="44" fillId="6" borderId="1" xfId="0" applyNumberFormat="1" applyFont="1" applyFill="1" applyBorder="1" applyAlignment="1">
      <alignment horizontal="right" vertical="center"/>
    </xf>
    <xf numFmtId="0" fontId="18" fillId="39" borderId="1" xfId="0" applyFont="1" applyFill="1" applyBorder="1" applyAlignment="1">
      <alignment horizontal="left" vertical="center"/>
    </xf>
    <xf numFmtId="0" fontId="18" fillId="39" borderId="1" xfId="0" applyNumberFormat="1" applyFont="1" applyFill="1" applyBorder="1" applyAlignment="1">
      <alignment horizontal="left" vertical="center"/>
    </xf>
    <xf numFmtId="1" fontId="18" fillId="39" borderId="1" xfId="0" applyNumberFormat="1" applyFont="1" applyFill="1" applyBorder="1" applyAlignment="1">
      <alignment horizontal="left" vertical="center" wrapText="1"/>
    </xf>
    <xf numFmtId="0" fontId="18" fillId="39" borderId="1" xfId="0" applyFont="1" applyFill="1" applyBorder="1" applyAlignment="1">
      <alignment horizontal="center" vertical="center"/>
    </xf>
    <xf numFmtId="164" fontId="18" fillId="39" borderId="1" xfId="0" applyNumberFormat="1" applyFont="1" applyFill="1" applyBorder="1" applyAlignment="1">
      <alignment horizontal="right" vertical="center"/>
    </xf>
    <xf numFmtId="3" fontId="18" fillId="39" borderId="1" xfId="0" applyNumberFormat="1" applyFont="1" applyFill="1" applyBorder="1" applyAlignment="1">
      <alignment horizontal="right" vertical="center"/>
    </xf>
    <xf numFmtId="2" fontId="18" fillId="39" borderId="1" xfId="0" applyNumberFormat="1" applyFont="1" applyFill="1" applyBorder="1" applyAlignment="1">
      <alignment horizontal="right" vertical="center"/>
    </xf>
    <xf numFmtId="0" fontId="18" fillId="39" borderId="1" xfId="0" applyFont="1" applyFill="1" applyBorder="1" applyAlignment="1">
      <alignment horizontal="left" vertical="center" wrapText="1"/>
    </xf>
    <xf numFmtId="0" fontId="18" fillId="39" borderId="1" xfId="0" applyFont="1" applyFill="1" applyBorder="1" applyAlignment="1">
      <alignment vertical="center"/>
    </xf>
    <xf numFmtId="0" fontId="45" fillId="0" borderId="0" xfId="0" applyFont="1" applyAlignment="1">
      <alignment horizontal="left"/>
    </xf>
    <xf numFmtId="0" fontId="45" fillId="0" borderId="0" xfId="0" applyFont="1" applyAlignment="1">
      <alignment horizontal="left" wrapText="1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right"/>
    </xf>
    <xf numFmtId="164" fontId="45" fillId="0" borderId="0" xfId="0" applyNumberFormat="1" applyFont="1" applyAlignment="1">
      <alignment horizontal="right"/>
    </xf>
    <xf numFmtId="165" fontId="45" fillId="0" borderId="0" xfId="0" applyNumberFormat="1" applyFont="1" applyAlignment="1">
      <alignment horizontal="right"/>
    </xf>
    <xf numFmtId="165" fontId="45" fillId="0" borderId="0" xfId="0" applyNumberFormat="1" applyFont="1" applyAlignment="1">
      <alignment horizontal="center"/>
    </xf>
    <xf numFmtId="0" fontId="45" fillId="0" borderId="0" xfId="0" applyFont="1"/>
    <xf numFmtId="0" fontId="45" fillId="6" borderId="0" xfId="0" applyFont="1" applyFill="1" applyAlignment="1">
      <alignment horizontal="left"/>
    </xf>
    <xf numFmtId="0" fontId="45" fillId="6" borderId="0" xfId="0" applyFont="1" applyFill="1" applyAlignment="1">
      <alignment horizontal="left" wrapText="1"/>
    </xf>
    <xf numFmtId="0" fontId="45" fillId="6" borderId="0" xfId="0" applyFont="1" applyFill="1" applyAlignment="1">
      <alignment horizontal="center"/>
    </xf>
    <xf numFmtId="0" fontId="45" fillId="6" borderId="0" xfId="0" applyFont="1" applyFill="1" applyAlignment="1">
      <alignment horizontal="right"/>
    </xf>
    <xf numFmtId="164" fontId="45" fillId="6" borderId="0" xfId="0" applyNumberFormat="1" applyFont="1" applyFill="1" applyAlignment="1">
      <alignment horizontal="right"/>
    </xf>
    <xf numFmtId="165" fontId="45" fillId="6" borderId="0" xfId="0" applyNumberFormat="1" applyFont="1" applyFill="1" applyAlignment="1">
      <alignment horizontal="center"/>
    </xf>
    <xf numFmtId="0" fontId="45" fillId="6" borderId="0" xfId="0" applyFont="1" applyFill="1"/>
    <xf numFmtId="0" fontId="46" fillId="6" borderId="0" xfId="0" applyFont="1" applyFill="1" applyAlignment="1">
      <alignment horizontal="left"/>
    </xf>
    <xf numFmtId="0" fontId="47" fillId="0" borderId="0" xfId="0" applyFont="1" applyBorder="1" applyAlignment="1">
      <alignment vertical="center"/>
    </xf>
    <xf numFmtId="0" fontId="18" fillId="6" borderId="0" xfId="0" applyFont="1" applyFill="1" applyBorder="1" applyAlignment="1">
      <alignment horizontal="left" vertical="center"/>
    </xf>
    <xf numFmtId="164" fontId="6" fillId="38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</cellXfs>
  <cellStyles count="51">
    <cellStyle name="20% - Akzent1" xfId="22" builtinId="30" customBuiltin="1"/>
    <cellStyle name="20% - Akzent2" xfId="26" builtinId="34" customBuiltin="1"/>
    <cellStyle name="20% - Akzent3" xfId="30" builtinId="38" customBuiltin="1"/>
    <cellStyle name="20% - Akzent4" xfId="34" builtinId="42" customBuiltin="1"/>
    <cellStyle name="20% - Akzent5" xfId="38" builtinId="46" customBuiltin="1"/>
    <cellStyle name="20% - Akzent6" xfId="42" builtinId="50" customBuiltin="1"/>
    <cellStyle name="40% - Akzent1" xfId="23" builtinId="31" customBuiltin="1"/>
    <cellStyle name="40% - Akzent2" xfId="27" builtinId="35" customBuiltin="1"/>
    <cellStyle name="40% - Akzent3" xfId="31" builtinId="39" customBuiltin="1"/>
    <cellStyle name="40% - Akzent4" xfId="35" builtinId="43" customBuiltin="1"/>
    <cellStyle name="40% - Akzent5" xfId="39" builtinId="47" customBuiltin="1"/>
    <cellStyle name="40% - Akzent6" xfId="43" builtinId="51" customBuiltin="1"/>
    <cellStyle name="60% - Akzent1" xfId="24" builtinId="32" customBuiltin="1"/>
    <cellStyle name="60% - Akzent2" xfId="28" builtinId="36" customBuiltin="1"/>
    <cellStyle name="60% - Akzent3" xfId="32" builtinId="40" customBuiltin="1"/>
    <cellStyle name="60% - Akzent4" xfId="36" builtinId="44" customBuiltin="1"/>
    <cellStyle name="60% - Akzent5" xfId="40" builtinId="48" customBuiltin="1"/>
    <cellStyle name="60% - Akzent6" xfId="44" builtinId="52" customBuiltin="1"/>
    <cellStyle name="Akzent1" xfId="21" builtinId="29" customBuiltin="1"/>
    <cellStyle name="Akzent2" xfId="25" builtinId="33" customBuiltin="1"/>
    <cellStyle name="Akzent3" xfId="29" builtinId="37" customBuiltin="1"/>
    <cellStyle name="Akzent4" xfId="33" builtinId="41" customBuiltin="1"/>
    <cellStyle name="Akzent5" xfId="37" builtinId="45" customBuiltin="1"/>
    <cellStyle name="Akzent6" xfId="41" builtinId="49" customBuiltin="1"/>
    <cellStyle name="Ausgabe" xfId="13" builtinId="21" customBuiltin="1"/>
    <cellStyle name="Berechnung" xfId="14" builtinId="22" customBuiltin="1"/>
    <cellStyle name="Dezimal" xfId="3" builtinId="3"/>
    <cellStyle name="Dezimal 2" xfId="47"/>
    <cellStyle name="Dezimal 3" xfId="46"/>
    <cellStyle name="Eingabe" xfId="12" builtinId="20" customBuiltin="1"/>
    <cellStyle name="Ergebnis" xfId="20" builtinId="25" customBuiltin="1"/>
    <cellStyle name="Erklärender Text" xfId="19" builtinId="53" customBuiltin="1"/>
    <cellStyle name="Gut" xfId="9" builtinId="26" customBuiltin="1"/>
    <cellStyle name="Hyperlink" xfId="1" builtinId="8"/>
    <cellStyle name="Neutral" xfId="11" builtinId="28" customBuiltin="1"/>
    <cellStyle name="Notiz" xfId="18" builtinId="10" customBuiltin="1"/>
    <cellStyle name="Schlecht" xfId="10" builtinId="27" customBuiltin="1"/>
    <cellStyle name="Standard" xfId="0" builtinId="0"/>
    <cellStyle name="Standard 2" xfId="48"/>
    <cellStyle name="Standard 2 3" xfId="49"/>
    <cellStyle name="Standard 3" xfId="2"/>
    <cellStyle name="Standard 4" xfId="50"/>
    <cellStyle name="Standard 5" xfId="45"/>
    <cellStyle name="Überschrift" xfId="4" builtinId="15" customBuiltin="1"/>
    <cellStyle name="Überschrift 1" xfId="5" builtinId="16" customBuiltin="1"/>
    <cellStyle name="Überschrift 2" xfId="6" builtinId="17" customBuiltin="1"/>
    <cellStyle name="Überschrift 3" xfId="7" builtinId="18" customBuiltin="1"/>
    <cellStyle name="Überschrift 4" xfId="8" builtinId="19" customBuiltin="1"/>
    <cellStyle name="Verknüpfte Zelle" xfId="15" builtinId="24" customBuiltin="1"/>
    <cellStyle name="Warnender Text" xfId="17" builtinId="11" customBuiltin="1"/>
    <cellStyle name="Zelle überprüfen" xfId="16" builtinId="23" customBuiltin="1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598714</xdr:colOff>
      <xdr:row>43</xdr:row>
      <xdr:rowOff>108857</xdr:rowOff>
    </xdr:from>
    <xdr:ext cx="184731" cy="264560"/>
    <xdr:sp macro="" textlink="">
      <xdr:nvSpPr>
        <xdr:cNvPr id="3" name="Textfeld 2"/>
        <xdr:cNvSpPr txBox="1"/>
      </xdr:nvSpPr>
      <xdr:spPr>
        <a:xfrm>
          <a:off x="24696964" y="14205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17</xdr:col>
      <xdr:colOff>693964</xdr:colOff>
      <xdr:row>37</xdr:row>
      <xdr:rowOff>136072</xdr:rowOff>
    </xdr:from>
    <xdr:ext cx="184731" cy="264560"/>
    <xdr:sp macro="" textlink="">
      <xdr:nvSpPr>
        <xdr:cNvPr id="4" name="Textfeld 3"/>
        <xdr:cNvSpPr txBox="1"/>
      </xdr:nvSpPr>
      <xdr:spPr>
        <a:xfrm>
          <a:off x="21172714" y="123552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17"/>
  <sheetViews>
    <sheetView showGridLines="0" tabSelected="1" zoomScale="70" zoomScaleNormal="70" workbookViewId="0">
      <pane ySplit="3" topLeftCell="A4" activePane="bottomLeft" state="frozen"/>
      <selection pane="bottomLeft" activeCell="L2" sqref="L2"/>
    </sheetView>
  </sheetViews>
  <sheetFormatPr baseColWidth="10" defaultRowHeight="30"/>
  <cols>
    <col min="1" max="1" width="5.28515625" style="64" customWidth="1"/>
    <col min="2" max="2" width="6" style="64" customWidth="1"/>
    <col min="3" max="3" width="6.42578125" style="64" customWidth="1"/>
    <col min="4" max="4" width="19.28515625" style="64" customWidth="1"/>
    <col min="5" max="5" width="17.85546875" style="64" bestFit="1" customWidth="1"/>
    <col min="6" max="6" width="37.5703125" style="64" customWidth="1"/>
    <col min="7" max="7" width="30.5703125" style="65" customWidth="1"/>
    <col min="8" max="8" width="5.28515625" style="66" bestFit="1" customWidth="1"/>
    <col min="9" max="9" width="19.85546875" style="67" bestFit="1" customWidth="1"/>
    <col min="10" max="10" width="21.7109375" style="67" bestFit="1" customWidth="1"/>
    <col min="11" max="11" width="19.85546875" style="67" bestFit="1" customWidth="1"/>
    <col min="12" max="12" width="25.28515625" style="68" bestFit="1" customWidth="1"/>
    <col min="13" max="13" width="18.7109375" style="69" bestFit="1" customWidth="1"/>
    <col min="14" max="14" width="19.7109375" style="69" bestFit="1" customWidth="1"/>
    <col min="15" max="15" width="24.7109375" style="68" customWidth="1"/>
    <col min="16" max="16" width="24.140625" style="68" customWidth="1"/>
    <col min="17" max="17" width="2.7109375" style="70" customWidth="1"/>
    <col min="18" max="18" width="4.7109375" style="70" customWidth="1"/>
    <col min="19" max="256" width="11.42578125" style="70"/>
    <col min="257" max="257" width="5.28515625" style="70" customWidth="1"/>
    <col min="258" max="258" width="8.5703125" style="70" customWidth="1"/>
    <col min="259" max="259" width="8" style="70" customWidth="1"/>
    <col min="260" max="260" width="19" style="70" customWidth="1"/>
    <col min="261" max="261" width="19.42578125" style="70" customWidth="1"/>
    <col min="262" max="262" width="55.5703125" style="70" customWidth="1"/>
    <col min="263" max="263" width="40.85546875" style="70" customWidth="1"/>
    <col min="264" max="264" width="7.28515625" style="70" bestFit="1" customWidth="1"/>
    <col min="265" max="265" width="20.28515625" style="70" customWidth="1"/>
    <col min="266" max="267" width="19.28515625" style="70" customWidth="1"/>
    <col min="268" max="268" width="21" style="70" customWidth="1"/>
    <col min="269" max="269" width="17" style="70" customWidth="1"/>
    <col min="270" max="270" width="16.7109375" style="70" customWidth="1"/>
    <col min="271" max="271" width="24.7109375" style="70" customWidth="1"/>
    <col min="272" max="272" width="19.140625" style="70" customWidth="1"/>
    <col min="273" max="512" width="11.42578125" style="70"/>
    <col min="513" max="513" width="5.28515625" style="70" customWidth="1"/>
    <col min="514" max="514" width="8.5703125" style="70" customWidth="1"/>
    <col min="515" max="515" width="8" style="70" customWidth="1"/>
    <col min="516" max="516" width="19" style="70" customWidth="1"/>
    <col min="517" max="517" width="19.42578125" style="70" customWidth="1"/>
    <col min="518" max="518" width="55.5703125" style="70" customWidth="1"/>
    <col min="519" max="519" width="40.85546875" style="70" customWidth="1"/>
    <col min="520" max="520" width="7.28515625" style="70" bestFit="1" customWidth="1"/>
    <col min="521" max="521" width="20.28515625" style="70" customWidth="1"/>
    <col min="522" max="523" width="19.28515625" style="70" customWidth="1"/>
    <col min="524" max="524" width="21" style="70" customWidth="1"/>
    <col min="525" max="525" width="17" style="70" customWidth="1"/>
    <col min="526" max="526" width="16.7109375" style="70" customWidth="1"/>
    <col min="527" max="527" width="24.7109375" style="70" customWidth="1"/>
    <col min="528" max="528" width="19.140625" style="70" customWidth="1"/>
    <col min="529" max="768" width="11.42578125" style="70"/>
    <col min="769" max="769" width="5.28515625" style="70" customWidth="1"/>
    <col min="770" max="770" width="8.5703125" style="70" customWidth="1"/>
    <col min="771" max="771" width="8" style="70" customWidth="1"/>
    <col min="772" max="772" width="19" style="70" customWidth="1"/>
    <col min="773" max="773" width="19.42578125" style="70" customWidth="1"/>
    <col min="774" max="774" width="55.5703125" style="70" customWidth="1"/>
    <col min="775" max="775" width="40.85546875" style="70" customWidth="1"/>
    <col min="776" max="776" width="7.28515625" style="70" bestFit="1" customWidth="1"/>
    <col min="777" max="777" width="20.28515625" style="70" customWidth="1"/>
    <col min="778" max="779" width="19.28515625" style="70" customWidth="1"/>
    <col min="780" max="780" width="21" style="70" customWidth="1"/>
    <col min="781" max="781" width="17" style="70" customWidth="1"/>
    <col min="782" max="782" width="16.7109375" style="70" customWidth="1"/>
    <col min="783" max="783" width="24.7109375" style="70" customWidth="1"/>
    <col min="784" max="784" width="19.140625" style="70" customWidth="1"/>
    <col min="785" max="1024" width="11.42578125" style="70"/>
    <col min="1025" max="1025" width="5.28515625" style="70" customWidth="1"/>
    <col min="1026" max="1026" width="8.5703125" style="70" customWidth="1"/>
    <col min="1027" max="1027" width="8" style="70" customWidth="1"/>
    <col min="1028" max="1028" width="19" style="70" customWidth="1"/>
    <col min="1029" max="1029" width="19.42578125" style="70" customWidth="1"/>
    <col min="1030" max="1030" width="55.5703125" style="70" customWidth="1"/>
    <col min="1031" max="1031" width="40.85546875" style="70" customWidth="1"/>
    <col min="1032" max="1032" width="7.28515625" style="70" bestFit="1" customWidth="1"/>
    <col min="1033" max="1033" width="20.28515625" style="70" customWidth="1"/>
    <col min="1034" max="1035" width="19.28515625" style="70" customWidth="1"/>
    <col min="1036" max="1036" width="21" style="70" customWidth="1"/>
    <col min="1037" max="1037" width="17" style="70" customWidth="1"/>
    <col min="1038" max="1038" width="16.7109375" style="70" customWidth="1"/>
    <col min="1039" max="1039" width="24.7109375" style="70" customWidth="1"/>
    <col min="1040" max="1040" width="19.140625" style="70" customWidth="1"/>
    <col min="1041" max="1280" width="11.42578125" style="70"/>
    <col min="1281" max="1281" width="5.28515625" style="70" customWidth="1"/>
    <col min="1282" max="1282" width="8.5703125" style="70" customWidth="1"/>
    <col min="1283" max="1283" width="8" style="70" customWidth="1"/>
    <col min="1284" max="1284" width="19" style="70" customWidth="1"/>
    <col min="1285" max="1285" width="19.42578125" style="70" customWidth="1"/>
    <col min="1286" max="1286" width="55.5703125" style="70" customWidth="1"/>
    <col min="1287" max="1287" width="40.85546875" style="70" customWidth="1"/>
    <col min="1288" max="1288" width="7.28515625" style="70" bestFit="1" customWidth="1"/>
    <col min="1289" max="1289" width="20.28515625" style="70" customWidth="1"/>
    <col min="1290" max="1291" width="19.28515625" style="70" customWidth="1"/>
    <col min="1292" max="1292" width="21" style="70" customWidth="1"/>
    <col min="1293" max="1293" width="17" style="70" customWidth="1"/>
    <col min="1294" max="1294" width="16.7109375" style="70" customWidth="1"/>
    <col min="1295" max="1295" width="24.7109375" style="70" customWidth="1"/>
    <col min="1296" max="1296" width="19.140625" style="70" customWidth="1"/>
    <col min="1297" max="1536" width="11.42578125" style="70"/>
    <col min="1537" max="1537" width="5.28515625" style="70" customWidth="1"/>
    <col min="1538" max="1538" width="8.5703125" style="70" customWidth="1"/>
    <col min="1539" max="1539" width="8" style="70" customWidth="1"/>
    <col min="1540" max="1540" width="19" style="70" customWidth="1"/>
    <col min="1541" max="1541" width="19.42578125" style="70" customWidth="1"/>
    <col min="1542" max="1542" width="55.5703125" style="70" customWidth="1"/>
    <col min="1543" max="1543" width="40.85546875" style="70" customWidth="1"/>
    <col min="1544" max="1544" width="7.28515625" style="70" bestFit="1" customWidth="1"/>
    <col min="1545" max="1545" width="20.28515625" style="70" customWidth="1"/>
    <col min="1546" max="1547" width="19.28515625" style="70" customWidth="1"/>
    <col min="1548" max="1548" width="21" style="70" customWidth="1"/>
    <col min="1549" max="1549" width="17" style="70" customWidth="1"/>
    <col min="1550" max="1550" width="16.7109375" style="70" customWidth="1"/>
    <col min="1551" max="1551" width="24.7109375" style="70" customWidth="1"/>
    <col min="1552" max="1552" width="19.140625" style="70" customWidth="1"/>
    <col min="1553" max="1792" width="11.42578125" style="70"/>
    <col min="1793" max="1793" width="5.28515625" style="70" customWidth="1"/>
    <col min="1794" max="1794" width="8.5703125" style="70" customWidth="1"/>
    <col min="1795" max="1795" width="8" style="70" customWidth="1"/>
    <col min="1796" max="1796" width="19" style="70" customWidth="1"/>
    <col min="1797" max="1797" width="19.42578125" style="70" customWidth="1"/>
    <col min="1798" max="1798" width="55.5703125" style="70" customWidth="1"/>
    <col min="1799" max="1799" width="40.85546875" style="70" customWidth="1"/>
    <col min="1800" max="1800" width="7.28515625" style="70" bestFit="1" customWidth="1"/>
    <col min="1801" max="1801" width="20.28515625" style="70" customWidth="1"/>
    <col min="1802" max="1803" width="19.28515625" style="70" customWidth="1"/>
    <col min="1804" max="1804" width="21" style="70" customWidth="1"/>
    <col min="1805" max="1805" width="17" style="70" customWidth="1"/>
    <col min="1806" max="1806" width="16.7109375" style="70" customWidth="1"/>
    <col min="1807" max="1807" width="24.7109375" style="70" customWidth="1"/>
    <col min="1808" max="1808" width="19.140625" style="70" customWidth="1"/>
    <col min="1809" max="2048" width="11.42578125" style="70"/>
    <col min="2049" max="2049" width="5.28515625" style="70" customWidth="1"/>
    <col min="2050" max="2050" width="8.5703125" style="70" customWidth="1"/>
    <col min="2051" max="2051" width="8" style="70" customWidth="1"/>
    <col min="2052" max="2052" width="19" style="70" customWidth="1"/>
    <col min="2053" max="2053" width="19.42578125" style="70" customWidth="1"/>
    <col min="2054" max="2054" width="55.5703125" style="70" customWidth="1"/>
    <col min="2055" max="2055" width="40.85546875" style="70" customWidth="1"/>
    <col min="2056" max="2056" width="7.28515625" style="70" bestFit="1" customWidth="1"/>
    <col min="2057" max="2057" width="20.28515625" style="70" customWidth="1"/>
    <col min="2058" max="2059" width="19.28515625" style="70" customWidth="1"/>
    <col min="2060" max="2060" width="21" style="70" customWidth="1"/>
    <col min="2061" max="2061" width="17" style="70" customWidth="1"/>
    <col min="2062" max="2062" width="16.7109375" style="70" customWidth="1"/>
    <col min="2063" max="2063" width="24.7109375" style="70" customWidth="1"/>
    <col min="2064" max="2064" width="19.140625" style="70" customWidth="1"/>
    <col min="2065" max="2304" width="11.42578125" style="70"/>
    <col min="2305" max="2305" width="5.28515625" style="70" customWidth="1"/>
    <col min="2306" max="2306" width="8.5703125" style="70" customWidth="1"/>
    <col min="2307" max="2307" width="8" style="70" customWidth="1"/>
    <col min="2308" max="2308" width="19" style="70" customWidth="1"/>
    <col min="2309" max="2309" width="19.42578125" style="70" customWidth="1"/>
    <col min="2310" max="2310" width="55.5703125" style="70" customWidth="1"/>
    <col min="2311" max="2311" width="40.85546875" style="70" customWidth="1"/>
    <col min="2312" max="2312" width="7.28515625" style="70" bestFit="1" customWidth="1"/>
    <col min="2313" max="2313" width="20.28515625" style="70" customWidth="1"/>
    <col min="2314" max="2315" width="19.28515625" style="70" customWidth="1"/>
    <col min="2316" max="2316" width="21" style="70" customWidth="1"/>
    <col min="2317" max="2317" width="17" style="70" customWidth="1"/>
    <col min="2318" max="2318" width="16.7109375" style="70" customWidth="1"/>
    <col min="2319" max="2319" width="24.7109375" style="70" customWidth="1"/>
    <col min="2320" max="2320" width="19.140625" style="70" customWidth="1"/>
    <col min="2321" max="2560" width="11.42578125" style="70"/>
    <col min="2561" max="2561" width="5.28515625" style="70" customWidth="1"/>
    <col min="2562" max="2562" width="8.5703125" style="70" customWidth="1"/>
    <col min="2563" max="2563" width="8" style="70" customWidth="1"/>
    <col min="2564" max="2564" width="19" style="70" customWidth="1"/>
    <col min="2565" max="2565" width="19.42578125" style="70" customWidth="1"/>
    <col min="2566" max="2566" width="55.5703125" style="70" customWidth="1"/>
    <col min="2567" max="2567" width="40.85546875" style="70" customWidth="1"/>
    <col min="2568" max="2568" width="7.28515625" style="70" bestFit="1" customWidth="1"/>
    <col min="2569" max="2569" width="20.28515625" style="70" customWidth="1"/>
    <col min="2570" max="2571" width="19.28515625" style="70" customWidth="1"/>
    <col min="2572" max="2572" width="21" style="70" customWidth="1"/>
    <col min="2573" max="2573" width="17" style="70" customWidth="1"/>
    <col min="2574" max="2574" width="16.7109375" style="70" customWidth="1"/>
    <col min="2575" max="2575" width="24.7109375" style="70" customWidth="1"/>
    <col min="2576" max="2576" width="19.140625" style="70" customWidth="1"/>
    <col min="2577" max="2816" width="11.42578125" style="70"/>
    <col min="2817" max="2817" width="5.28515625" style="70" customWidth="1"/>
    <col min="2818" max="2818" width="8.5703125" style="70" customWidth="1"/>
    <col min="2819" max="2819" width="8" style="70" customWidth="1"/>
    <col min="2820" max="2820" width="19" style="70" customWidth="1"/>
    <col min="2821" max="2821" width="19.42578125" style="70" customWidth="1"/>
    <col min="2822" max="2822" width="55.5703125" style="70" customWidth="1"/>
    <col min="2823" max="2823" width="40.85546875" style="70" customWidth="1"/>
    <col min="2824" max="2824" width="7.28515625" style="70" bestFit="1" customWidth="1"/>
    <col min="2825" max="2825" width="20.28515625" style="70" customWidth="1"/>
    <col min="2826" max="2827" width="19.28515625" style="70" customWidth="1"/>
    <col min="2828" max="2828" width="21" style="70" customWidth="1"/>
    <col min="2829" max="2829" width="17" style="70" customWidth="1"/>
    <col min="2830" max="2830" width="16.7109375" style="70" customWidth="1"/>
    <col min="2831" max="2831" width="24.7109375" style="70" customWidth="1"/>
    <col min="2832" max="2832" width="19.140625" style="70" customWidth="1"/>
    <col min="2833" max="3072" width="11.42578125" style="70"/>
    <col min="3073" max="3073" width="5.28515625" style="70" customWidth="1"/>
    <col min="3074" max="3074" width="8.5703125" style="70" customWidth="1"/>
    <col min="3075" max="3075" width="8" style="70" customWidth="1"/>
    <col min="3076" max="3076" width="19" style="70" customWidth="1"/>
    <col min="3077" max="3077" width="19.42578125" style="70" customWidth="1"/>
    <col min="3078" max="3078" width="55.5703125" style="70" customWidth="1"/>
    <col min="3079" max="3079" width="40.85546875" style="70" customWidth="1"/>
    <col min="3080" max="3080" width="7.28515625" style="70" bestFit="1" customWidth="1"/>
    <col min="3081" max="3081" width="20.28515625" style="70" customWidth="1"/>
    <col min="3082" max="3083" width="19.28515625" style="70" customWidth="1"/>
    <col min="3084" max="3084" width="21" style="70" customWidth="1"/>
    <col min="3085" max="3085" width="17" style="70" customWidth="1"/>
    <col min="3086" max="3086" width="16.7109375" style="70" customWidth="1"/>
    <col min="3087" max="3087" width="24.7109375" style="70" customWidth="1"/>
    <col min="3088" max="3088" width="19.140625" style="70" customWidth="1"/>
    <col min="3089" max="3328" width="11.42578125" style="70"/>
    <col min="3329" max="3329" width="5.28515625" style="70" customWidth="1"/>
    <col min="3330" max="3330" width="8.5703125" style="70" customWidth="1"/>
    <col min="3331" max="3331" width="8" style="70" customWidth="1"/>
    <col min="3332" max="3332" width="19" style="70" customWidth="1"/>
    <col min="3333" max="3333" width="19.42578125" style="70" customWidth="1"/>
    <col min="3334" max="3334" width="55.5703125" style="70" customWidth="1"/>
    <col min="3335" max="3335" width="40.85546875" style="70" customWidth="1"/>
    <col min="3336" max="3336" width="7.28515625" style="70" bestFit="1" customWidth="1"/>
    <col min="3337" max="3337" width="20.28515625" style="70" customWidth="1"/>
    <col min="3338" max="3339" width="19.28515625" style="70" customWidth="1"/>
    <col min="3340" max="3340" width="21" style="70" customWidth="1"/>
    <col min="3341" max="3341" width="17" style="70" customWidth="1"/>
    <col min="3342" max="3342" width="16.7109375" style="70" customWidth="1"/>
    <col min="3343" max="3343" width="24.7109375" style="70" customWidth="1"/>
    <col min="3344" max="3344" width="19.140625" style="70" customWidth="1"/>
    <col min="3345" max="3584" width="11.42578125" style="70"/>
    <col min="3585" max="3585" width="5.28515625" style="70" customWidth="1"/>
    <col min="3586" max="3586" width="8.5703125" style="70" customWidth="1"/>
    <col min="3587" max="3587" width="8" style="70" customWidth="1"/>
    <col min="3588" max="3588" width="19" style="70" customWidth="1"/>
    <col min="3589" max="3589" width="19.42578125" style="70" customWidth="1"/>
    <col min="3590" max="3590" width="55.5703125" style="70" customWidth="1"/>
    <col min="3591" max="3591" width="40.85546875" style="70" customWidth="1"/>
    <col min="3592" max="3592" width="7.28515625" style="70" bestFit="1" customWidth="1"/>
    <col min="3593" max="3593" width="20.28515625" style="70" customWidth="1"/>
    <col min="3594" max="3595" width="19.28515625" style="70" customWidth="1"/>
    <col min="3596" max="3596" width="21" style="70" customWidth="1"/>
    <col min="3597" max="3597" width="17" style="70" customWidth="1"/>
    <col min="3598" max="3598" width="16.7109375" style="70" customWidth="1"/>
    <col min="3599" max="3599" width="24.7109375" style="70" customWidth="1"/>
    <col min="3600" max="3600" width="19.140625" style="70" customWidth="1"/>
    <col min="3601" max="3840" width="11.42578125" style="70"/>
    <col min="3841" max="3841" width="5.28515625" style="70" customWidth="1"/>
    <col min="3842" max="3842" width="8.5703125" style="70" customWidth="1"/>
    <col min="3843" max="3843" width="8" style="70" customWidth="1"/>
    <col min="3844" max="3844" width="19" style="70" customWidth="1"/>
    <col min="3845" max="3845" width="19.42578125" style="70" customWidth="1"/>
    <col min="3846" max="3846" width="55.5703125" style="70" customWidth="1"/>
    <col min="3847" max="3847" width="40.85546875" style="70" customWidth="1"/>
    <col min="3848" max="3848" width="7.28515625" style="70" bestFit="1" customWidth="1"/>
    <col min="3849" max="3849" width="20.28515625" style="70" customWidth="1"/>
    <col min="3850" max="3851" width="19.28515625" style="70" customWidth="1"/>
    <col min="3852" max="3852" width="21" style="70" customWidth="1"/>
    <col min="3853" max="3853" width="17" style="70" customWidth="1"/>
    <col min="3854" max="3854" width="16.7109375" style="70" customWidth="1"/>
    <col min="3855" max="3855" width="24.7109375" style="70" customWidth="1"/>
    <col min="3856" max="3856" width="19.140625" style="70" customWidth="1"/>
    <col min="3857" max="4096" width="11.42578125" style="70"/>
    <col min="4097" max="4097" width="5.28515625" style="70" customWidth="1"/>
    <col min="4098" max="4098" width="8.5703125" style="70" customWidth="1"/>
    <col min="4099" max="4099" width="8" style="70" customWidth="1"/>
    <col min="4100" max="4100" width="19" style="70" customWidth="1"/>
    <col min="4101" max="4101" width="19.42578125" style="70" customWidth="1"/>
    <col min="4102" max="4102" width="55.5703125" style="70" customWidth="1"/>
    <col min="4103" max="4103" width="40.85546875" style="70" customWidth="1"/>
    <col min="4104" max="4104" width="7.28515625" style="70" bestFit="1" customWidth="1"/>
    <col min="4105" max="4105" width="20.28515625" style="70" customWidth="1"/>
    <col min="4106" max="4107" width="19.28515625" style="70" customWidth="1"/>
    <col min="4108" max="4108" width="21" style="70" customWidth="1"/>
    <col min="4109" max="4109" width="17" style="70" customWidth="1"/>
    <col min="4110" max="4110" width="16.7109375" style="70" customWidth="1"/>
    <col min="4111" max="4111" width="24.7109375" style="70" customWidth="1"/>
    <col min="4112" max="4112" width="19.140625" style="70" customWidth="1"/>
    <col min="4113" max="4352" width="11.42578125" style="70"/>
    <col min="4353" max="4353" width="5.28515625" style="70" customWidth="1"/>
    <col min="4354" max="4354" width="8.5703125" style="70" customWidth="1"/>
    <col min="4355" max="4355" width="8" style="70" customWidth="1"/>
    <col min="4356" max="4356" width="19" style="70" customWidth="1"/>
    <col min="4357" max="4357" width="19.42578125" style="70" customWidth="1"/>
    <col min="4358" max="4358" width="55.5703125" style="70" customWidth="1"/>
    <col min="4359" max="4359" width="40.85546875" style="70" customWidth="1"/>
    <col min="4360" max="4360" width="7.28515625" style="70" bestFit="1" customWidth="1"/>
    <col min="4361" max="4361" width="20.28515625" style="70" customWidth="1"/>
    <col min="4362" max="4363" width="19.28515625" style="70" customWidth="1"/>
    <col min="4364" max="4364" width="21" style="70" customWidth="1"/>
    <col min="4365" max="4365" width="17" style="70" customWidth="1"/>
    <col min="4366" max="4366" width="16.7109375" style="70" customWidth="1"/>
    <col min="4367" max="4367" width="24.7109375" style="70" customWidth="1"/>
    <col min="4368" max="4368" width="19.140625" style="70" customWidth="1"/>
    <col min="4369" max="4608" width="11.42578125" style="70"/>
    <col min="4609" max="4609" width="5.28515625" style="70" customWidth="1"/>
    <col min="4610" max="4610" width="8.5703125" style="70" customWidth="1"/>
    <col min="4611" max="4611" width="8" style="70" customWidth="1"/>
    <col min="4612" max="4612" width="19" style="70" customWidth="1"/>
    <col min="4613" max="4613" width="19.42578125" style="70" customWidth="1"/>
    <col min="4614" max="4614" width="55.5703125" style="70" customWidth="1"/>
    <col min="4615" max="4615" width="40.85546875" style="70" customWidth="1"/>
    <col min="4616" max="4616" width="7.28515625" style="70" bestFit="1" customWidth="1"/>
    <col min="4617" max="4617" width="20.28515625" style="70" customWidth="1"/>
    <col min="4618" max="4619" width="19.28515625" style="70" customWidth="1"/>
    <col min="4620" max="4620" width="21" style="70" customWidth="1"/>
    <col min="4621" max="4621" width="17" style="70" customWidth="1"/>
    <col min="4622" max="4622" width="16.7109375" style="70" customWidth="1"/>
    <col min="4623" max="4623" width="24.7109375" style="70" customWidth="1"/>
    <col min="4624" max="4624" width="19.140625" style="70" customWidth="1"/>
    <col min="4625" max="4864" width="11.42578125" style="70"/>
    <col min="4865" max="4865" width="5.28515625" style="70" customWidth="1"/>
    <col min="4866" max="4866" width="8.5703125" style="70" customWidth="1"/>
    <col min="4867" max="4867" width="8" style="70" customWidth="1"/>
    <col min="4868" max="4868" width="19" style="70" customWidth="1"/>
    <col min="4869" max="4869" width="19.42578125" style="70" customWidth="1"/>
    <col min="4870" max="4870" width="55.5703125" style="70" customWidth="1"/>
    <col min="4871" max="4871" width="40.85546875" style="70" customWidth="1"/>
    <col min="4872" max="4872" width="7.28515625" style="70" bestFit="1" customWidth="1"/>
    <col min="4873" max="4873" width="20.28515625" style="70" customWidth="1"/>
    <col min="4874" max="4875" width="19.28515625" style="70" customWidth="1"/>
    <col min="4876" max="4876" width="21" style="70" customWidth="1"/>
    <col min="4877" max="4877" width="17" style="70" customWidth="1"/>
    <col min="4878" max="4878" width="16.7109375" style="70" customWidth="1"/>
    <col min="4879" max="4879" width="24.7109375" style="70" customWidth="1"/>
    <col min="4880" max="4880" width="19.140625" style="70" customWidth="1"/>
    <col min="4881" max="5120" width="11.42578125" style="70"/>
    <col min="5121" max="5121" width="5.28515625" style="70" customWidth="1"/>
    <col min="5122" max="5122" width="8.5703125" style="70" customWidth="1"/>
    <col min="5123" max="5123" width="8" style="70" customWidth="1"/>
    <col min="5124" max="5124" width="19" style="70" customWidth="1"/>
    <col min="5125" max="5125" width="19.42578125" style="70" customWidth="1"/>
    <col min="5126" max="5126" width="55.5703125" style="70" customWidth="1"/>
    <col min="5127" max="5127" width="40.85546875" style="70" customWidth="1"/>
    <col min="5128" max="5128" width="7.28515625" style="70" bestFit="1" customWidth="1"/>
    <col min="5129" max="5129" width="20.28515625" style="70" customWidth="1"/>
    <col min="5130" max="5131" width="19.28515625" style="70" customWidth="1"/>
    <col min="5132" max="5132" width="21" style="70" customWidth="1"/>
    <col min="5133" max="5133" width="17" style="70" customWidth="1"/>
    <col min="5134" max="5134" width="16.7109375" style="70" customWidth="1"/>
    <col min="5135" max="5135" width="24.7109375" style="70" customWidth="1"/>
    <col min="5136" max="5136" width="19.140625" style="70" customWidth="1"/>
    <col min="5137" max="5376" width="11.42578125" style="70"/>
    <col min="5377" max="5377" width="5.28515625" style="70" customWidth="1"/>
    <col min="5378" max="5378" width="8.5703125" style="70" customWidth="1"/>
    <col min="5379" max="5379" width="8" style="70" customWidth="1"/>
    <col min="5380" max="5380" width="19" style="70" customWidth="1"/>
    <col min="5381" max="5381" width="19.42578125" style="70" customWidth="1"/>
    <col min="5382" max="5382" width="55.5703125" style="70" customWidth="1"/>
    <col min="5383" max="5383" width="40.85546875" style="70" customWidth="1"/>
    <col min="5384" max="5384" width="7.28515625" style="70" bestFit="1" customWidth="1"/>
    <col min="5385" max="5385" width="20.28515625" style="70" customWidth="1"/>
    <col min="5386" max="5387" width="19.28515625" style="70" customWidth="1"/>
    <col min="5388" max="5388" width="21" style="70" customWidth="1"/>
    <col min="5389" max="5389" width="17" style="70" customWidth="1"/>
    <col min="5390" max="5390" width="16.7109375" style="70" customWidth="1"/>
    <col min="5391" max="5391" width="24.7109375" style="70" customWidth="1"/>
    <col min="5392" max="5392" width="19.140625" style="70" customWidth="1"/>
    <col min="5393" max="5632" width="11.42578125" style="70"/>
    <col min="5633" max="5633" width="5.28515625" style="70" customWidth="1"/>
    <col min="5634" max="5634" width="8.5703125" style="70" customWidth="1"/>
    <col min="5635" max="5635" width="8" style="70" customWidth="1"/>
    <col min="5636" max="5636" width="19" style="70" customWidth="1"/>
    <col min="5637" max="5637" width="19.42578125" style="70" customWidth="1"/>
    <col min="5638" max="5638" width="55.5703125" style="70" customWidth="1"/>
    <col min="5639" max="5639" width="40.85546875" style="70" customWidth="1"/>
    <col min="5640" max="5640" width="7.28515625" style="70" bestFit="1" customWidth="1"/>
    <col min="5641" max="5641" width="20.28515625" style="70" customWidth="1"/>
    <col min="5642" max="5643" width="19.28515625" style="70" customWidth="1"/>
    <col min="5644" max="5644" width="21" style="70" customWidth="1"/>
    <col min="5645" max="5645" width="17" style="70" customWidth="1"/>
    <col min="5646" max="5646" width="16.7109375" style="70" customWidth="1"/>
    <col min="5647" max="5647" width="24.7109375" style="70" customWidth="1"/>
    <col min="5648" max="5648" width="19.140625" style="70" customWidth="1"/>
    <col min="5649" max="5888" width="11.42578125" style="70"/>
    <col min="5889" max="5889" width="5.28515625" style="70" customWidth="1"/>
    <col min="5890" max="5890" width="8.5703125" style="70" customWidth="1"/>
    <col min="5891" max="5891" width="8" style="70" customWidth="1"/>
    <col min="5892" max="5892" width="19" style="70" customWidth="1"/>
    <col min="5893" max="5893" width="19.42578125" style="70" customWidth="1"/>
    <col min="5894" max="5894" width="55.5703125" style="70" customWidth="1"/>
    <col min="5895" max="5895" width="40.85546875" style="70" customWidth="1"/>
    <col min="5896" max="5896" width="7.28515625" style="70" bestFit="1" customWidth="1"/>
    <col min="5897" max="5897" width="20.28515625" style="70" customWidth="1"/>
    <col min="5898" max="5899" width="19.28515625" style="70" customWidth="1"/>
    <col min="5900" max="5900" width="21" style="70" customWidth="1"/>
    <col min="5901" max="5901" width="17" style="70" customWidth="1"/>
    <col min="5902" max="5902" width="16.7109375" style="70" customWidth="1"/>
    <col min="5903" max="5903" width="24.7109375" style="70" customWidth="1"/>
    <col min="5904" max="5904" width="19.140625" style="70" customWidth="1"/>
    <col min="5905" max="6144" width="11.42578125" style="70"/>
    <col min="6145" max="6145" width="5.28515625" style="70" customWidth="1"/>
    <col min="6146" max="6146" width="8.5703125" style="70" customWidth="1"/>
    <col min="6147" max="6147" width="8" style="70" customWidth="1"/>
    <col min="6148" max="6148" width="19" style="70" customWidth="1"/>
    <col min="6149" max="6149" width="19.42578125" style="70" customWidth="1"/>
    <col min="6150" max="6150" width="55.5703125" style="70" customWidth="1"/>
    <col min="6151" max="6151" width="40.85546875" style="70" customWidth="1"/>
    <col min="6152" max="6152" width="7.28515625" style="70" bestFit="1" customWidth="1"/>
    <col min="6153" max="6153" width="20.28515625" style="70" customWidth="1"/>
    <col min="6154" max="6155" width="19.28515625" style="70" customWidth="1"/>
    <col min="6156" max="6156" width="21" style="70" customWidth="1"/>
    <col min="6157" max="6157" width="17" style="70" customWidth="1"/>
    <col min="6158" max="6158" width="16.7109375" style="70" customWidth="1"/>
    <col min="6159" max="6159" width="24.7109375" style="70" customWidth="1"/>
    <col min="6160" max="6160" width="19.140625" style="70" customWidth="1"/>
    <col min="6161" max="6400" width="11.42578125" style="70"/>
    <col min="6401" max="6401" width="5.28515625" style="70" customWidth="1"/>
    <col min="6402" max="6402" width="8.5703125" style="70" customWidth="1"/>
    <col min="6403" max="6403" width="8" style="70" customWidth="1"/>
    <col min="6404" max="6404" width="19" style="70" customWidth="1"/>
    <col min="6405" max="6405" width="19.42578125" style="70" customWidth="1"/>
    <col min="6406" max="6406" width="55.5703125" style="70" customWidth="1"/>
    <col min="6407" max="6407" width="40.85546875" style="70" customWidth="1"/>
    <col min="6408" max="6408" width="7.28515625" style="70" bestFit="1" customWidth="1"/>
    <col min="6409" max="6409" width="20.28515625" style="70" customWidth="1"/>
    <col min="6410" max="6411" width="19.28515625" style="70" customWidth="1"/>
    <col min="6412" max="6412" width="21" style="70" customWidth="1"/>
    <col min="6413" max="6413" width="17" style="70" customWidth="1"/>
    <col min="6414" max="6414" width="16.7109375" style="70" customWidth="1"/>
    <col min="6415" max="6415" width="24.7109375" style="70" customWidth="1"/>
    <col min="6416" max="6416" width="19.140625" style="70" customWidth="1"/>
    <col min="6417" max="6656" width="11.42578125" style="70"/>
    <col min="6657" max="6657" width="5.28515625" style="70" customWidth="1"/>
    <col min="6658" max="6658" width="8.5703125" style="70" customWidth="1"/>
    <col min="6659" max="6659" width="8" style="70" customWidth="1"/>
    <col min="6660" max="6660" width="19" style="70" customWidth="1"/>
    <col min="6661" max="6661" width="19.42578125" style="70" customWidth="1"/>
    <col min="6662" max="6662" width="55.5703125" style="70" customWidth="1"/>
    <col min="6663" max="6663" width="40.85546875" style="70" customWidth="1"/>
    <col min="6664" max="6664" width="7.28515625" style="70" bestFit="1" customWidth="1"/>
    <col min="6665" max="6665" width="20.28515625" style="70" customWidth="1"/>
    <col min="6666" max="6667" width="19.28515625" style="70" customWidth="1"/>
    <col min="6668" max="6668" width="21" style="70" customWidth="1"/>
    <col min="6669" max="6669" width="17" style="70" customWidth="1"/>
    <col min="6670" max="6670" width="16.7109375" style="70" customWidth="1"/>
    <col min="6671" max="6671" width="24.7109375" style="70" customWidth="1"/>
    <col min="6672" max="6672" width="19.140625" style="70" customWidth="1"/>
    <col min="6673" max="6912" width="11.42578125" style="70"/>
    <col min="6913" max="6913" width="5.28515625" style="70" customWidth="1"/>
    <col min="6914" max="6914" width="8.5703125" style="70" customWidth="1"/>
    <col min="6915" max="6915" width="8" style="70" customWidth="1"/>
    <col min="6916" max="6916" width="19" style="70" customWidth="1"/>
    <col min="6917" max="6917" width="19.42578125" style="70" customWidth="1"/>
    <col min="6918" max="6918" width="55.5703125" style="70" customWidth="1"/>
    <col min="6919" max="6919" width="40.85546875" style="70" customWidth="1"/>
    <col min="6920" max="6920" width="7.28515625" style="70" bestFit="1" customWidth="1"/>
    <col min="6921" max="6921" width="20.28515625" style="70" customWidth="1"/>
    <col min="6922" max="6923" width="19.28515625" style="70" customWidth="1"/>
    <col min="6924" max="6924" width="21" style="70" customWidth="1"/>
    <col min="6925" max="6925" width="17" style="70" customWidth="1"/>
    <col min="6926" max="6926" width="16.7109375" style="70" customWidth="1"/>
    <col min="6927" max="6927" width="24.7109375" style="70" customWidth="1"/>
    <col min="6928" max="6928" width="19.140625" style="70" customWidth="1"/>
    <col min="6929" max="7168" width="11.42578125" style="70"/>
    <col min="7169" max="7169" width="5.28515625" style="70" customWidth="1"/>
    <col min="7170" max="7170" width="8.5703125" style="70" customWidth="1"/>
    <col min="7171" max="7171" width="8" style="70" customWidth="1"/>
    <col min="7172" max="7172" width="19" style="70" customWidth="1"/>
    <col min="7173" max="7173" width="19.42578125" style="70" customWidth="1"/>
    <col min="7174" max="7174" width="55.5703125" style="70" customWidth="1"/>
    <col min="7175" max="7175" width="40.85546875" style="70" customWidth="1"/>
    <col min="7176" max="7176" width="7.28515625" style="70" bestFit="1" customWidth="1"/>
    <col min="7177" max="7177" width="20.28515625" style="70" customWidth="1"/>
    <col min="7178" max="7179" width="19.28515625" style="70" customWidth="1"/>
    <col min="7180" max="7180" width="21" style="70" customWidth="1"/>
    <col min="7181" max="7181" width="17" style="70" customWidth="1"/>
    <col min="7182" max="7182" width="16.7109375" style="70" customWidth="1"/>
    <col min="7183" max="7183" width="24.7109375" style="70" customWidth="1"/>
    <col min="7184" max="7184" width="19.140625" style="70" customWidth="1"/>
    <col min="7185" max="7424" width="11.42578125" style="70"/>
    <col min="7425" max="7425" width="5.28515625" style="70" customWidth="1"/>
    <col min="7426" max="7426" width="8.5703125" style="70" customWidth="1"/>
    <col min="7427" max="7427" width="8" style="70" customWidth="1"/>
    <col min="7428" max="7428" width="19" style="70" customWidth="1"/>
    <col min="7429" max="7429" width="19.42578125" style="70" customWidth="1"/>
    <col min="7430" max="7430" width="55.5703125" style="70" customWidth="1"/>
    <col min="7431" max="7431" width="40.85546875" style="70" customWidth="1"/>
    <col min="7432" max="7432" width="7.28515625" style="70" bestFit="1" customWidth="1"/>
    <col min="7433" max="7433" width="20.28515625" style="70" customWidth="1"/>
    <col min="7434" max="7435" width="19.28515625" style="70" customWidth="1"/>
    <col min="7436" max="7436" width="21" style="70" customWidth="1"/>
    <col min="7437" max="7437" width="17" style="70" customWidth="1"/>
    <col min="7438" max="7438" width="16.7109375" style="70" customWidth="1"/>
    <col min="7439" max="7439" width="24.7109375" style="70" customWidth="1"/>
    <col min="7440" max="7440" width="19.140625" style="70" customWidth="1"/>
    <col min="7441" max="7680" width="11.42578125" style="70"/>
    <col min="7681" max="7681" width="5.28515625" style="70" customWidth="1"/>
    <col min="7682" max="7682" width="8.5703125" style="70" customWidth="1"/>
    <col min="7683" max="7683" width="8" style="70" customWidth="1"/>
    <col min="7684" max="7684" width="19" style="70" customWidth="1"/>
    <col min="7685" max="7685" width="19.42578125" style="70" customWidth="1"/>
    <col min="7686" max="7686" width="55.5703125" style="70" customWidth="1"/>
    <col min="7687" max="7687" width="40.85546875" style="70" customWidth="1"/>
    <col min="7688" max="7688" width="7.28515625" style="70" bestFit="1" customWidth="1"/>
    <col min="7689" max="7689" width="20.28515625" style="70" customWidth="1"/>
    <col min="7690" max="7691" width="19.28515625" style="70" customWidth="1"/>
    <col min="7692" max="7692" width="21" style="70" customWidth="1"/>
    <col min="7693" max="7693" width="17" style="70" customWidth="1"/>
    <col min="7694" max="7694" width="16.7109375" style="70" customWidth="1"/>
    <col min="7695" max="7695" width="24.7109375" style="70" customWidth="1"/>
    <col min="7696" max="7696" width="19.140625" style="70" customWidth="1"/>
    <col min="7697" max="7936" width="11.42578125" style="70"/>
    <col min="7937" max="7937" width="5.28515625" style="70" customWidth="1"/>
    <col min="7938" max="7938" width="8.5703125" style="70" customWidth="1"/>
    <col min="7939" max="7939" width="8" style="70" customWidth="1"/>
    <col min="7940" max="7940" width="19" style="70" customWidth="1"/>
    <col min="7941" max="7941" width="19.42578125" style="70" customWidth="1"/>
    <col min="7942" max="7942" width="55.5703125" style="70" customWidth="1"/>
    <col min="7943" max="7943" width="40.85546875" style="70" customWidth="1"/>
    <col min="7944" max="7944" width="7.28515625" style="70" bestFit="1" customWidth="1"/>
    <col min="7945" max="7945" width="20.28515625" style="70" customWidth="1"/>
    <col min="7946" max="7947" width="19.28515625" style="70" customWidth="1"/>
    <col min="7948" max="7948" width="21" style="70" customWidth="1"/>
    <col min="7949" max="7949" width="17" style="70" customWidth="1"/>
    <col min="7950" max="7950" width="16.7109375" style="70" customWidth="1"/>
    <col min="7951" max="7951" width="24.7109375" style="70" customWidth="1"/>
    <col min="7952" max="7952" width="19.140625" style="70" customWidth="1"/>
    <col min="7953" max="8192" width="11.42578125" style="70"/>
    <col min="8193" max="8193" width="5.28515625" style="70" customWidth="1"/>
    <col min="8194" max="8194" width="8.5703125" style="70" customWidth="1"/>
    <col min="8195" max="8195" width="8" style="70" customWidth="1"/>
    <col min="8196" max="8196" width="19" style="70" customWidth="1"/>
    <col min="8197" max="8197" width="19.42578125" style="70" customWidth="1"/>
    <col min="8198" max="8198" width="55.5703125" style="70" customWidth="1"/>
    <col min="8199" max="8199" width="40.85546875" style="70" customWidth="1"/>
    <col min="8200" max="8200" width="7.28515625" style="70" bestFit="1" customWidth="1"/>
    <col min="8201" max="8201" width="20.28515625" style="70" customWidth="1"/>
    <col min="8202" max="8203" width="19.28515625" style="70" customWidth="1"/>
    <col min="8204" max="8204" width="21" style="70" customWidth="1"/>
    <col min="8205" max="8205" width="17" style="70" customWidth="1"/>
    <col min="8206" max="8206" width="16.7109375" style="70" customWidth="1"/>
    <col min="8207" max="8207" width="24.7109375" style="70" customWidth="1"/>
    <col min="8208" max="8208" width="19.140625" style="70" customWidth="1"/>
    <col min="8209" max="8448" width="11.42578125" style="70"/>
    <col min="8449" max="8449" width="5.28515625" style="70" customWidth="1"/>
    <col min="8450" max="8450" width="8.5703125" style="70" customWidth="1"/>
    <col min="8451" max="8451" width="8" style="70" customWidth="1"/>
    <col min="8452" max="8452" width="19" style="70" customWidth="1"/>
    <col min="8453" max="8453" width="19.42578125" style="70" customWidth="1"/>
    <col min="8454" max="8454" width="55.5703125" style="70" customWidth="1"/>
    <col min="8455" max="8455" width="40.85546875" style="70" customWidth="1"/>
    <col min="8456" max="8456" width="7.28515625" style="70" bestFit="1" customWidth="1"/>
    <col min="8457" max="8457" width="20.28515625" style="70" customWidth="1"/>
    <col min="8458" max="8459" width="19.28515625" style="70" customWidth="1"/>
    <col min="8460" max="8460" width="21" style="70" customWidth="1"/>
    <col min="8461" max="8461" width="17" style="70" customWidth="1"/>
    <col min="8462" max="8462" width="16.7109375" style="70" customWidth="1"/>
    <col min="8463" max="8463" width="24.7109375" style="70" customWidth="1"/>
    <col min="8464" max="8464" width="19.140625" style="70" customWidth="1"/>
    <col min="8465" max="8704" width="11.42578125" style="70"/>
    <col min="8705" max="8705" width="5.28515625" style="70" customWidth="1"/>
    <col min="8706" max="8706" width="8.5703125" style="70" customWidth="1"/>
    <col min="8707" max="8707" width="8" style="70" customWidth="1"/>
    <col min="8708" max="8708" width="19" style="70" customWidth="1"/>
    <col min="8709" max="8709" width="19.42578125" style="70" customWidth="1"/>
    <col min="8710" max="8710" width="55.5703125" style="70" customWidth="1"/>
    <col min="8711" max="8711" width="40.85546875" style="70" customWidth="1"/>
    <col min="8712" max="8712" width="7.28515625" style="70" bestFit="1" customWidth="1"/>
    <col min="8713" max="8713" width="20.28515625" style="70" customWidth="1"/>
    <col min="8714" max="8715" width="19.28515625" style="70" customWidth="1"/>
    <col min="8716" max="8716" width="21" style="70" customWidth="1"/>
    <col min="8717" max="8717" width="17" style="70" customWidth="1"/>
    <col min="8718" max="8718" width="16.7109375" style="70" customWidth="1"/>
    <col min="8719" max="8719" width="24.7109375" style="70" customWidth="1"/>
    <col min="8720" max="8720" width="19.140625" style="70" customWidth="1"/>
    <col min="8721" max="8960" width="11.42578125" style="70"/>
    <col min="8961" max="8961" width="5.28515625" style="70" customWidth="1"/>
    <col min="8962" max="8962" width="8.5703125" style="70" customWidth="1"/>
    <col min="8963" max="8963" width="8" style="70" customWidth="1"/>
    <col min="8964" max="8964" width="19" style="70" customWidth="1"/>
    <col min="8965" max="8965" width="19.42578125" style="70" customWidth="1"/>
    <col min="8966" max="8966" width="55.5703125" style="70" customWidth="1"/>
    <col min="8967" max="8967" width="40.85546875" style="70" customWidth="1"/>
    <col min="8968" max="8968" width="7.28515625" style="70" bestFit="1" customWidth="1"/>
    <col min="8969" max="8969" width="20.28515625" style="70" customWidth="1"/>
    <col min="8970" max="8971" width="19.28515625" style="70" customWidth="1"/>
    <col min="8972" max="8972" width="21" style="70" customWidth="1"/>
    <col min="8973" max="8973" width="17" style="70" customWidth="1"/>
    <col min="8974" max="8974" width="16.7109375" style="70" customWidth="1"/>
    <col min="8975" max="8975" width="24.7109375" style="70" customWidth="1"/>
    <col min="8976" max="8976" width="19.140625" style="70" customWidth="1"/>
    <col min="8977" max="9216" width="11.42578125" style="70"/>
    <col min="9217" max="9217" width="5.28515625" style="70" customWidth="1"/>
    <col min="9218" max="9218" width="8.5703125" style="70" customWidth="1"/>
    <col min="9219" max="9219" width="8" style="70" customWidth="1"/>
    <col min="9220" max="9220" width="19" style="70" customWidth="1"/>
    <col min="9221" max="9221" width="19.42578125" style="70" customWidth="1"/>
    <col min="9222" max="9222" width="55.5703125" style="70" customWidth="1"/>
    <col min="9223" max="9223" width="40.85546875" style="70" customWidth="1"/>
    <col min="9224" max="9224" width="7.28515625" style="70" bestFit="1" customWidth="1"/>
    <col min="9225" max="9225" width="20.28515625" style="70" customWidth="1"/>
    <col min="9226" max="9227" width="19.28515625" style="70" customWidth="1"/>
    <col min="9228" max="9228" width="21" style="70" customWidth="1"/>
    <col min="9229" max="9229" width="17" style="70" customWidth="1"/>
    <col min="9230" max="9230" width="16.7109375" style="70" customWidth="1"/>
    <col min="9231" max="9231" width="24.7109375" style="70" customWidth="1"/>
    <col min="9232" max="9232" width="19.140625" style="70" customWidth="1"/>
    <col min="9233" max="9472" width="11.42578125" style="70"/>
    <col min="9473" max="9473" width="5.28515625" style="70" customWidth="1"/>
    <col min="9474" max="9474" width="8.5703125" style="70" customWidth="1"/>
    <col min="9475" max="9475" width="8" style="70" customWidth="1"/>
    <col min="9476" max="9476" width="19" style="70" customWidth="1"/>
    <col min="9477" max="9477" width="19.42578125" style="70" customWidth="1"/>
    <col min="9478" max="9478" width="55.5703125" style="70" customWidth="1"/>
    <col min="9479" max="9479" width="40.85546875" style="70" customWidth="1"/>
    <col min="9480" max="9480" width="7.28515625" style="70" bestFit="1" customWidth="1"/>
    <col min="9481" max="9481" width="20.28515625" style="70" customWidth="1"/>
    <col min="9482" max="9483" width="19.28515625" style="70" customWidth="1"/>
    <col min="9484" max="9484" width="21" style="70" customWidth="1"/>
    <col min="9485" max="9485" width="17" style="70" customWidth="1"/>
    <col min="9486" max="9486" width="16.7109375" style="70" customWidth="1"/>
    <col min="9487" max="9487" width="24.7109375" style="70" customWidth="1"/>
    <col min="9488" max="9488" width="19.140625" style="70" customWidth="1"/>
    <col min="9489" max="9728" width="11.42578125" style="70"/>
    <col min="9729" max="9729" width="5.28515625" style="70" customWidth="1"/>
    <col min="9730" max="9730" width="8.5703125" style="70" customWidth="1"/>
    <col min="9731" max="9731" width="8" style="70" customWidth="1"/>
    <col min="9732" max="9732" width="19" style="70" customWidth="1"/>
    <col min="9733" max="9733" width="19.42578125" style="70" customWidth="1"/>
    <col min="9734" max="9734" width="55.5703125" style="70" customWidth="1"/>
    <col min="9735" max="9735" width="40.85546875" style="70" customWidth="1"/>
    <col min="9736" max="9736" width="7.28515625" style="70" bestFit="1" customWidth="1"/>
    <col min="9737" max="9737" width="20.28515625" style="70" customWidth="1"/>
    <col min="9738" max="9739" width="19.28515625" style="70" customWidth="1"/>
    <col min="9740" max="9740" width="21" style="70" customWidth="1"/>
    <col min="9741" max="9741" width="17" style="70" customWidth="1"/>
    <col min="9742" max="9742" width="16.7109375" style="70" customWidth="1"/>
    <col min="9743" max="9743" width="24.7109375" style="70" customWidth="1"/>
    <col min="9744" max="9744" width="19.140625" style="70" customWidth="1"/>
    <col min="9745" max="9984" width="11.42578125" style="70"/>
    <col min="9985" max="9985" width="5.28515625" style="70" customWidth="1"/>
    <col min="9986" max="9986" width="8.5703125" style="70" customWidth="1"/>
    <col min="9987" max="9987" width="8" style="70" customWidth="1"/>
    <col min="9988" max="9988" width="19" style="70" customWidth="1"/>
    <col min="9989" max="9989" width="19.42578125" style="70" customWidth="1"/>
    <col min="9990" max="9990" width="55.5703125" style="70" customWidth="1"/>
    <col min="9991" max="9991" width="40.85546875" style="70" customWidth="1"/>
    <col min="9992" max="9992" width="7.28515625" style="70" bestFit="1" customWidth="1"/>
    <col min="9993" max="9993" width="20.28515625" style="70" customWidth="1"/>
    <col min="9994" max="9995" width="19.28515625" style="70" customWidth="1"/>
    <col min="9996" max="9996" width="21" style="70" customWidth="1"/>
    <col min="9997" max="9997" width="17" style="70" customWidth="1"/>
    <col min="9998" max="9998" width="16.7109375" style="70" customWidth="1"/>
    <col min="9999" max="9999" width="24.7109375" style="70" customWidth="1"/>
    <col min="10000" max="10000" width="19.140625" style="70" customWidth="1"/>
    <col min="10001" max="10240" width="11.42578125" style="70"/>
    <col min="10241" max="10241" width="5.28515625" style="70" customWidth="1"/>
    <col min="10242" max="10242" width="8.5703125" style="70" customWidth="1"/>
    <col min="10243" max="10243" width="8" style="70" customWidth="1"/>
    <col min="10244" max="10244" width="19" style="70" customWidth="1"/>
    <col min="10245" max="10245" width="19.42578125" style="70" customWidth="1"/>
    <col min="10246" max="10246" width="55.5703125" style="70" customWidth="1"/>
    <col min="10247" max="10247" width="40.85546875" style="70" customWidth="1"/>
    <col min="10248" max="10248" width="7.28515625" style="70" bestFit="1" customWidth="1"/>
    <col min="10249" max="10249" width="20.28515625" style="70" customWidth="1"/>
    <col min="10250" max="10251" width="19.28515625" style="70" customWidth="1"/>
    <col min="10252" max="10252" width="21" style="70" customWidth="1"/>
    <col min="10253" max="10253" width="17" style="70" customWidth="1"/>
    <col min="10254" max="10254" width="16.7109375" style="70" customWidth="1"/>
    <col min="10255" max="10255" width="24.7109375" style="70" customWidth="1"/>
    <col min="10256" max="10256" width="19.140625" style="70" customWidth="1"/>
    <col min="10257" max="10496" width="11.42578125" style="70"/>
    <col min="10497" max="10497" width="5.28515625" style="70" customWidth="1"/>
    <col min="10498" max="10498" width="8.5703125" style="70" customWidth="1"/>
    <col min="10499" max="10499" width="8" style="70" customWidth="1"/>
    <col min="10500" max="10500" width="19" style="70" customWidth="1"/>
    <col min="10501" max="10501" width="19.42578125" style="70" customWidth="1"/>
    <col min="10502" max="10502" width="55.5703125" style="70" customWidth="1"/>
    <col min="10503" max="10503" width="40.85546875" style="70" customWidth="1"/>
    <col min="10504" max="10504" width="7.28515625" style="70" bestFit="1" customWidth="1"/>
    <col min="10505" max="10505" width="20.28515625" style="70" customWidth="1"/>
    <col min="10506" max="10507" width="19.28515625" style="70" customWidth="1"/>
    <col min="10508" max="10508" width="21" style="70" customWidth="1"/>
    <col min="10509" max="10509" width="17" style="70" customWidth="1"/>
    <col min="10510" max="10510" width="16.7109375" style="70" customWidth="1"/>
    <col min="10511" max="10511" width="24.7109375" style="70" customWidth="1"/>
    <col min="10512" max="10512" width="19.140625" style="70" customWidth="1"/>
    <col min="10513" max="10752" width="11.42578125" style="70"/>
    <col min="10753" max="10753" width="5.28515625" style="70" customWidth="1"/>
    <col min="10754" max="10754" width="8.5703125" style="70" customWidth="1"/>
    <col min="10755" max="10755" width="8" style="70" customWidth="1"/>
    <col min="10756" max="10756" width="19" style="70" customWidth="1"/>
    <col min="10757" max="10757" width="19.42578125" style="70" customWidth="1"/>
    <col min="10758" max="10758" width="55.5703125" style="70" customWidth="1"/>
    <col min="10759" max="10759" width="40.85546875" style="70" customWidth="1"/>
    <col min="10760" max="10760" width="7.28515625" style="70" bestFit="1" customWidth="1"/>
    <col min="10761" max="10761" width="20.28515625" style="70" customWidth="1"/>
    <col min="10762" max="10763" width="19.28515625" style="70" customWidth="1"/>
    <col min="10764" max="10764" width="21" style="70" customWidth="1"/>
    <col min="10765" max="10765" width="17" style="70" customWidth="1"/>
    <col min="10766" max="10766" width="16.7109375" style="70" customWidth="1"/>
    <col min="10767" max="10767" width="24.7109375" style="70" customWidth="1"/>
    <col min="10768" max="10768" width="19.140625" style="70" customWidth="1"/>
    <col min="10769" max="11008" width="11.42578125" style="70"/>
    <col min="11009" max="11009" width="5.28515625" style="70" customWidth="1"/>
    <col min="11010" max="11010" width="8.5703125" style="70" customWidth="1"/>
    <col min="11011" max="11011" width="8" style="70" customWidth="1"/>
    <col min="11012" max="11012" width="19" style="70" customWidth="1"/>
    <col min="11013" max="11013" width="19.42578125" style="70" customWidth="1"/>
    <col min="11014" max="11014" width="55.5703125" style="70" customWidth="1"/>
    <col min="11015" max="11015" width="40.85546875" style="70" customWidth="1"/>
    <col min="11016" max="11016" width="7.28515625" style="70" bestFit="1" customWidth="1"/>
    <col min="11017" max="11017" width="20.28515625" style="70" customWidth="1"/>
    <col min="11018" max="11019" width="19.28515625" style="70" customWidth="1"/>
    <col min="11020" max="11020" width="21" style="70" customWidth="1"/>
    <col min="11021" max="11021" width="17" style="70" customWidth="1"/>
    <col min="11022" max="11022" width="16.7109375" style="70" customWidth="1"/>
    <col min="11023" max="11023" width="24.7109375" style="70" customWidth="1"/>
    <col min="11024" max="11024" width="19.140625" style="70" customWidth="1"/>
    <col min="11025" max="11264" width="11.42578125" style="70"/>
    <col min="11265" max="11265" width="5.28515625" style="70" customWidth="1"/>
    <col min="11266" max="11266" width="8.5703125" style="70" customWidth="1"/>
    <col min="11267" max="11267" width="8" style="70" customWidth="1"/>
    <col min="11268" max="11268" width="19" style="70" customWidth="1"/>
    <col min="11269" max="11269" width="19.42578125" style="70" customWidth="1"/>
    <col min="11270" max="11270" width="55.5703125" style="70" customWidth="1"/>
    <col min="11271" max="11271" width="40.85546875" style="70" customWidth="1"/>
    <col min="11272" max="11272" width="7.28515625" style="70" bestFit="1" customWidth="1"/>
    <col min="11273" max="11273" width="20.28515625" style="70" customWidth="1"/>
    <col min="11274" max="11275" width="19.28515625" style="70" customWidth="1"/>
    <col min="11276" max="11276" width="21" style="70" customWidth="1"/>
    <col min="11277" max="11277" width="17" style="70" customWidth="1"/>
    <col min="11278" max="11278" width="16.7109375" style="70" customWidth="1"/>
    <col min="11279" max="11279" width="24.7109375" style="70" customWidth="1"/>
    <col min="11280" max="11280" width="19.140625" style="70" customWidth="1"/>
    <col min="11281" max="11520" width="11.42578125" style="70"/>
    <col min="11521" max="11521" width="5.28515625" style="70" customWidth="1"/>
    <col min="11522" max="11522" width="8.5703125" style="70" customWidth="1"/>
    <col min="11523" max="11523" width="8" style="70" customWidth="1"/>
    <col min="11524" max="11524" width="19" style="70" customWidth="1"/>
    <col min="11525" max="11525" width="19.42578125" style="70" customWidth="1"/>
    <col min="11526" max="11526" width="55.5703125" style="70" customWidth="1"/>
    <col min="11527" max="11527" width="40.85546875" style="70" customWidth="1"/>
    <col min="11528" max="11528" width="7.28515625" style="70" bestFit="1" customWidth="1"/>
    <col min="11529" max="11529" width="20.28515625" style="70" customWidth="1"/>
    <col min="11530" max="11531" width="19.28515625" style="70" customWidth="1"/>
    <col min="11532" max="11532" width="21" style="70" customWidth="1"/>
    <col min="11533" max="11533" width="17" style="70" customWidth="1"/>
    <col min="11534" max="11534" width="16.7109375" style="70" customWidth="1"/>
    <col min="11535" max="11535" width="24.7109375" style="70" customWidth="1"/>
    <col min="11536" max="11536" width="19.140625" style="70" customWidth="1"/>
    <col min="11537" max="11776" width="11.42578125" style="70"/>
    <col min="11777" max="11777" width="5.28515625" style="70" customWidth="1"/>
    <col min="11778" max="11778" width="8.5703125" style="70" customWidth="1"/>
    <col min="11779" max="11779" width="8" style="70" customWidth="1"/>
    <col min="11780" max="11780" width="19" style="70" customWidth="1"/>
    <col min="11781" max="11781" width="19.42578125" style="70" customWidth="1"/>
    <col min="11782" max="11782" width="55.5703125" style="70" customWidth="1"/>
    <col min="11783" max="11783" width="40.85546875" style="70" customWidth="1"/>
    <col min="11784" max="11784" width="7.28515625" style="70" bestFit="1" customWidth="1"/>
    <col min="11785" max="11785" width="20.28515625" style="70" customWidth="1"/>
    <col min="11786" max="11787" width="19.28515625" style="70" customWidth="1"/>
    <col min="11788" max="11788" width="21" style="70" customWidth="1"/>
    <col min="11789" max="11789" width="17" style="70" customWidth="1"/>
    <col min="11790" max="11790" width="16.7109375" style="70" customWidth="1"/>
    <col min="11791" max="11791" width="24.7109375" style="70" customWidth="1"/>
    <col min="11792" max="11792" width="19.140625" style="70" customWidth="1"/>
    <col min="11793" max="12032" width="11.42578125" style="70"/>
    <col min="12033" max="12033" width="5.28515625" style="70" customWidth="1"/>
    <col min="12034" max="12034" width="8.5703125" style="70" customWidth="1"/>
    <col min="12035" max="12035" width="8" style="70" customWidth="1"/>
    <col min="12036" max="12036" width="19" style="70" customWidth="1"/>
    <col min="12037" max="12037" width="19.42578125" style="70" customWidth="1"/>
    <col min="12038" max="12038" width="55.5703125" style="70" customWidth="1"/>
    <col min="12039" max="12039" width="40.85546875" style="70" customWidth="1"/>
    <col min="12040" max="12040" width="7.28515625" style="70" bestFit="1" customWidth="1"/>
    <col min="12041" max="12041" width="20.28515625" style="70" customWidth="1"/>
    <col min="12042" max="12043" width="19.28515625" style="70" customWidth="1"/>
    <col min="12044" max="12044" width="21" style="70" customWidth="1"/>
    <col min="12045" max="12045" width="17" style="70" customWidth="1"/>
    <col min="12046" max="12046" width="16.7109375" style="70" customWidth="1"/>
    <col min="12047" max="12047" width="24.7109375" style="70" customWidth="1"/>
    <col min="12048" max="12048" width="19.140625" style="70" customWidth="1"/>
    <col min="12049" max="12288" width="11.42578125" style="70"/>
    <col min="12289" max="12289" width="5.28515625" style="70" customWidth="1"/>
    <col min="12290" max="12290" width="8.5703125" style="70" customWidth="1"/>
    <col min="12291" max="12291" width="8" style="70" customWidth="1"/>
    <col min="12292" max="12292" width="19" style="70" customWidth="1"/>
    <col min="12293" max="12293" width="19.42578125" style="70" customWidth="1"/>
    <col min="12294" max="12294" width="55.5703125" style="70" customWidth="1"/>
    <col min="12295" max="12295" width="40.85546875" style="70" customWidth="1"/>
    <col min="12296" max="12296" width="7.28515625" style="70" bestFit="1" customWidth="1"/>
    <col min="12297" max="12297" width="20.28515625" style="70" customWidth="1"/>
    <col min="12298" max="12299" width="19.28515625" style="70" customWidth="1"/>
    <col min="12300" max="12300" width="21" style="70" customWidth="1"/>
    <col min="12301" max="12301" width="17" style="70" customWidth="1"/>
    <col min="12302" max="12302" width="16.7109375" style="70" customWidth="1"/>
    <col min="12303" max="12303" width="24.7109375" style="70" customWidth="1"/>
    <col min="12304" max="12304" width="19.140625" style="70" customWidth="1"/>
    <col min="12305" max="12544" width="11.42578125" style="70"/>
    <col min="12545" max="12545" width="5.28515625" style="70" customWidth="1"/>
    <col min="12546" max="12546" width="8.5703125" style="70" customWidth="1"/>
    <col min="12547" max="12547" width="8" style="70" customWidth="1"/>
    <col min="12548" max="12548" width="19" style="70" customWidth="1"/>
    <col min="12549" max="12549" width="19.42578125" style="70" customWidth="1"/>
    <col min="12550" max="12550" width="55.5703125" style="70" customWidth="1"/>
    <col min="12551" max="12551" width="40.85546875" style="70" customWidth="1"/>
    <col min="12552" max="12552" width="7.28515625" style="70" bestFit="1" customWidth="1"/>
    <col min="12553" max="12553" width="20.28515625" style="70" customWidth="1"/>
    <col min="12554" max="12555" width="19.28515625" style="70" customWidth="1"/>
    <col min="12556" max="12556" width="21" style="70" customWidth="1"/>
    <col min="12557" max="12557" width="17" style="70" customWidth="1"/>
    <col min="12558" max="12558" width="16.7109375" style="70" customWidth="1"/>
    <col min="12559" max="12559" width="24.7109375" style="70" customWidth="1"/>
    <col min="12560" max="12560" width="19.140625" style="70" customWidth="1"/>
    <col min="12561" max="12800" width="11.42578125" style="70"/>
    <col min="12801" max="12801" width="5.28515625" style="70" customWidth="1"/>
    <col min="12802" max="12802" width="8.5703125" style="70" customWidth="1"/>
    <col min="12803" max="12803" width="8" style="70" customWidth="1"/>
    <col min="12804" max="12804" width="19" style="70" customWidth="1"/>
    <col min="12805" max="12805" width="19.42578125" style="70" customWidth="1"/>
    <col min="12806" max="12806" width="55.5703125" style="70" customWidth="1"/>
    <col min="12807" max="12807" width="40.85546875" style="70" customWidth="1"/>
    <col min="12808" max="12808" width="7.28515625" style="70" bestFit="1" customWidth="1"/>
    <col min="12809" max="12809" width="20.28515625" style="70" customWidth="1"/>
    <col min="12810" max="12811" width="19.28515625" style="70" customWidth="1"/>
    <col min="12812" max="12812" width="21" style="70" customWidth="1"/>
    <col min="12813" max="12813" width="17" style="70" customWidth="1"/>
    <col min="12814" max="12814" width="16.7109375" style="70" customWidth="1"/>
    <col min="12815" max="12815" width="24.7109375" style="70" customWidth="1"/>
    <col min="12816" max="12816" width="19.140625" style="70" customWidth="1"/>
    <col min="12817" max="13056" width="11.42578125" style="70"/>
    <col min="13057" max="13057" width="5.28515625" style="70" customWidth="1"/>
    <col min="13058" max="13058" width="8.5703125" style="70" customWidth="1"/>
    <col min="13059" max="13059" width="8" style="70" customWidth="1"/>
    <col min="13060" max="13060" width="19" style="70" customWidth="1"/>
    <col min="13061" max="13061" width="19.42578125" style="70" customWidth="1"/>
    <col min="13062" max="13062" width="55.5703125" style="70" customWidth="1"/>
    <col min="13063" max="13063" width="40.85546875" style="70" customWidth="1"/>
    <col min="13064" max="13064" width="7.28515625" style="70" bestFit="1" customWidth="1"/>
    <col min="13065" max="13065" width="20.28515625" style="70" customWidth="1"/>
    <col min="13066" max="13067" width="19.28515625" style="70" customWidth="1"/>
    <col min="13068" max="13068" width="21" style="70" customWidth="1"/>
    <col min="13069" max="13069" width="17" style="70" customWidth="1"/>
    <col min="13070" max="13070" width="16.7109375" style="70" customWidth="1"/>
    <col min="13071" max="13071" width="24.7109375" style="70" customWidth="1"/>
    <col min="13072" max="13072" width="19.140625" style="70" customWidth="1"/>
    <col min="13073" max="13312" width="11.42578125" style="70"/>
    <col min="13313" max="13313" width="5.28515625" style="70" customWidth="1"/>
    <col min="13314" max="13314" width="8.5703125" style="70" customWidth="1"/>
    <col min="13315" max="13315" width="8" style="70" customWidth="1"/>
    <col min="13316" max="13316" width="19" style="70" customWidth="1"/>
    <col min="13317" max="13317" width="19.42578125" style="70" customWidth="1"/>
    <col min="13318" max="13318" width="55.5703125" style="70" customWidth="1"/>
    <col min="13319" max="13319" width="40.85546875" style="70" customWidth="1"/>
    <col min="13320" max="13320" width="7.28515625" style="70" bestFit="1" customWidth="1"/>
    <col min="13321" max="13321" width="20.28515625" style="70" customWidth="1"/>
    <col min="13322" max="13323" width="19.28515625" style="70" customWidth="1"/>
    <col min="13324" max="13324" width="21" style="70" customWidth="1"/>
    <col min="13325" max="13325" width="17" style="70" customWidth="1"/>
    <col min="13326" max="13326" width="16.7109375" style="70" customWidth="1"/>
    <col min="13327" max="13327" width="24.7109375" style="70" customWidth="1"/>
    <col min="13328" max="13328" width="19.140625" style="70" customWidth="1"/>
    <col min="13329" max="13568" width="11.42578125" style="70"/>
    <col min="13569" max="13569" width="5.28515625" style="70" customWidth="1"/>
    <col min="13570" max="13570" width="8.5703125" style="70" customWidth="1"/>
    <col min="13571" max="13571" width="8" style="70" customWidth="1"/>
    <col min="13572" max="13572" width="19" style="70" customWidth="1"/>
    <col min="13573" max="13573" width="19.42578125" style="70" customWidth="1"/>
    <col min="13574" max="13574" width="55.5703125" style="70" customWidth="1"/>
    <col min="13575" max="13575" width="40.85546875" style="70" customWidth="1"/>
    <col min="13576" max="13576" width="7.28515625" style="70" bestFit="1" customWidth="1"/>
    <col min="13577" max="13577" width="20.28515625" style="70" customWidth="1"/>
    <col min="13578" max="13579" width="19.28515625" style="70" customWidth="1"/>
    <col min="13580" max="13580" width="21" style="70" customWidth="1"/>
    <col min="13581" max="13581" width="17" style="70" customWidth="1"/>
    <col min="13582" max="13582" width="16.7109375" style="70" customWidth="1"/>
    <col min="13583" max="13583" width="24.7109375" style="70" customWidth="1"/>
    <col min="13584" max="13584" width="19.140625" style="70" customWidth="1"/>
    <col min="13585" max="13824" width="11.42578125" style="70"/>
    <col min="13825" max="13825" width="5.28515625" style="70" customWidth="1"/>
    <col min="13826" max="13826" width="8.5703125" style="70" customWidth="1"/>
    <col min="13827" max="13827" width="8" style="70" customWidth="1"/>
    <col min="13828" max="13828" width="19" style="70" customWidth="1"/>
    <col min="13829" max="13829" width="19.42578125" style="70" customWidth="1"/>
    <col min="13830" max="13830" width="55.5703125" style="70" customWidth="1"/>
    <col min="13831" max="13831" width="40.85546875" style="70" customWidth="1"/>
    <col min="13832" max="13832" width="7.28515625" style="70" bestFit="1" customWidth="1"/>
    <col min="13833" max="13833" width="20.28515625" style="70" customWidth="1"/>
    <col min="13834" max="13835" width="19.28515625" style="70" customWidth="1"/>
    <col min="13836" max="13836" width="21" style="70" customWidth="1"/>
    <col min="13837" max="13837" width="17" style="70" customWidth="1"/>
    <col min="13838" max="13838" width="16.7109375" style="70" customWidth="1"/>
    <col min="13839" max="13839" width="24.7109375" style="70" customWidth="1"/>
    <col min="13840" max="13840" width="19.140625" style="70" customWidth="1"/>
    <col min="13841" max="14080" width="11.42578125" style="70"/>
    <col min="14081" max="14081" width="5.28515625" style="70" customWidth="1"/>
    <col min="14082" max="14082" width="8.5703125" style="70" customWidth="1"/>
    <col min="14083" max="14083" width="8" style="70" customWidth="1"/>
    <col min="14084" max="14084" width="19" style="70" customWidth="1"/>
    <col min="14085" max="14085" width="19.42578125" style="70" customWidth="1"/>
    <col min="14086" max="14086" width="55.5703125" style="70" customWidth="1"/>
    <col min="14087" max="14087" width="40.85546875" style="70" customWidth="1"/>
    <col min="14088" max="14088" width="7.28515625" style="70" bestFit="1" customWidth="1"/>
    <col min="14089" max="14089" width="20.28515625" style="70" customWidth="1"/>
    <col min="14090" max="14091" width="19.28515625" style="70" customWidth="1"/>
    <col min="14092" max="14092" width="21" style="70" customWidth="1"/>
    <col min="14093" max="14093" width="17" style="70" customWidth="1"/>
    <col min="14094" max="14094" width="16.7109375" style="70" customWidth="1"/>
    <col min="14095" max="14095" width="24.7109375" style="70" customWidth="1"/>
    <col min="14096" max="14096" width="19.140625" style="70" customWidth="1"/>
    <col min="14097" max="14336" width="11.42578125" style="70"/>
    <col min="14337" max="14337" width="5.28515625" style="70" customWidth="1"/>
    <col min="14338" max="14338" width="8.5703125" style="70" customWidth="1"/>
    <col min="14339" max="14339" width="8" style="70" customWidth="1"/>
    <col min="14340" max="14340" width="19" style="70" customWidth="1"/>
    <col min="14341" max="14341" width="19.42578125" style="70" customWidth="1"/>
    <col min="14342" max="14342" width="55.5703125" style="70" customWidth="1"/>
    <col min="14343" max="14343" width="40.85546875" style="70" customWidth="1"/>
    <col min="14344" max="14344" width="7.28515625" style="70" bestFit="1" customWidth="1"/>
    <col min="14345" max="14345" width="20.28515625" style="70" customWidth="1"/>
    <col min="14346" max="14347" width="19.28515625" style="70" customWidth="1"/>
    <col min="14348" max="14348" width="21" style="70" customWidth="1"/>
    <col min="14349" max="14349" width="17" style="70" customWidth="1"/>
    <col min="14350" max="14350" width="16.7109375" style="70" customWidth="1"/>
    <col min="14351" max="14351" width="24.7109375" style="70" customWidth="1"/>
    <col min="14352" max="14352" width="19.140625" style="70" customWidth="1"/>
    <col min="14353" max="14592" width="11.42578125" style="70"/>
    <col min="14593" max="14593" width="5.28515625" style="70" customWidth="1"/>
    <col min="14594" max="14594" width="8.5703125" style="70" customWidth="1"/>
    <col min="14595" max="14595" width="8" style="70" customWidth="1"/>
    <col min="14596" max="14596" width="19" style="70" customWidth="1"/>
    <col min="14597" max="14597" width="19.42578125" style="70" customWidth="1"/>
    <col min="14598" max="14598" width="55.5703125" style="70" customWidth="1"/>
    <col min="14599" max="14599" width="40.85546875" style="70" customWidth="1"/>
    <col min="14600" max="14600" width="7.28515625" style="70" bestFit="1" customWidth="1"/>
    <col min="14601" max="14601" width="20.28515625" style="70" customWidth="1"/>
    <col min="14602" max="14603" width="19.28515625" style="70" customWidth="1"/>
    <col min="14604" max="14604" width="21" style="70" customWidth="1"/>
    <col min="14605" max="14605" width="17" style="70" customWidth="1"/>
    <col min="14606" max="14606" width="16.7109375" style="70" customWidth="1"/>
    <col min="14607" max="14607" width="24.7109375" style="70" customWidth="1"/>
    <col min="14608" max="14608" width="19.140625" style="70" customWidth="1"/>
    <col min="14609" max="14848" width="11.42578125" style="70"/>
    <col min="14849" max="14849" width="5.28515625" style="70" customWidth="1"/>
    <col min="14850" max="14850" width="8.5703125" style="70" customWidth="1"/>
    <col min="14851" max="14851" width="8" style="70" customWidth="1"/>
    <col min="14852" max="14852" width="19" style="70" customWidth="1"/>
    <col min="14853" max="14853" width="19.42578125" style="70" customWidth="1"/>
    <col min="14854" max="14854" width="55.5703125" style="70" customWidth="1"/>
    <col min="14855" max="14855" width="40.85546875" style="70" customWidth="1"/>
    <col min="14856" max="14856" width="7.28515625" style="70" bestFit="1" customWidth="1"/>
    <col min="14857" max="14857" width="20.28515625" style="70" customWidth="1"/>
    <col min="14858" max="14859" width="19.28515625" style="70" customWidth="1"/>
    <col min="14860" max="14860" width="21" style="70" customWidth="1"/>
    <col min="14861" max="14861" width="17" style="70" customWidth="1"/>
    <col min="14862" max="14862" width="16.7109375" style="70" customWidth="1"/>
    <col min="14863" max="14863" width="24.7109375" style="70" customWidth="1"/>
    <col min="14864" max="14864" width="19.140625" style="70" customWidth="1"/>
    <col min="14865" max="15104" width="11.42578125" style="70"/>
    <col min="15105" max="15105" width="5.28515625" style="70" customWidth="1"/>
    <col min="15106" max="15106" width="8.5703125" style="70" customWidth="1"/>
    <col min="15107" max="15107" width="8" style="70" customWidth="1"/>
    <col min="15108" max="15108" width="19" style="70" customWidth="1"/>
    <col min="15109" max="15109" width="19.42578125" style="70" customWidth="1"/>
    <col min="15110" max="15110" width="55.5703125" style="70" customWidth="1"/>
    <col min="15111" max="15111" width="40.85546875" style="70" customWidth="1"/>
    <col min="15112" max="15112" width="7.28515625" style="70" bestFit="1" customWidth="1"/>
    <col min="15113" max="15113" width="20.28515625" style="70" customWidth="1"/>
    <col min="15114" max="15115" width="19.28515625" style="70" customWidth="1"/>
    <col min="15116" max="15116" width="21" style="70" customWidth="1"/>
    <col min="15117" max="15117" width="17" style="70" customWidth="1"/>
    <col min="15118" max="15118" width="16.7109375" style="70" customWidth="1"/>
    <col min="15119" max="15119" width="24.7109375" style="70" customWidth="1"/>
    <col min="15120" max="15120" width="19.140625" style="70" customWidth="1"/>
    <col min="15121" max="15360" width="11.42578125" style="70"/>
    <col min="15361" max="15361" width="5.28515625" style="70" customWidth="1"/>
    <col min="15362" max="15362" width="8.5703125" style="70" customWidth="1"/>
    <col min="15363" max="15363" width="8" style="70" customWidth="1"/>
    <col min="15364" max="15364" width="19" style="70" customWidth="1"/>
    <col min="15365" max="15365" width="19.42578125" style="70" customWidth="1"/>
    <col min="15366" max="15366" width="55.5703125" style="70" customWidth="1"/>
    <col min="15367" max="15367" width="40.85546875" style="70" customWidth="1"/>
    <col min="15368" max="15368" width="7.28515625" style="70" bestFit="1" customWidth="1"/>
    <col min="15369" max="15369" width="20.28515625" style="70" customWidth="1"/>
    <col min="15370" max="15371" width="19.28515625" style="70" customWidth="1"/>
    <col min="15372" max="15372" width="21" style="70" customWidth="1"/>
    <col min="15373" max="15373" width="17" style="70" customWidth="1"/>
    <col min="15374" max="15374" width="16.7109375" style="70" customWidth="1"/>
    <col min="15375" max="15375" width="24.7109375" style="70" customWidth="1"/>
    <col min="15376" max="15376" width="19.140625" style="70" customWidth="1"/>
    <col min="15377" max="15616" width="11.42578125" style="70"/>
    <col min="15617" max="15617" width="5.28515625" style="70" customWidth="1"/>
    <col min="15618" max="15618" width="8.5703125" style="70" customWidth="1"/>
    <col min="15619" max="15619" width="8" style="70" customWidth="1"/>
    <col min="15620" max="15620" width="19" style="70" customWidth="1"/>
    <col min="15621" max="15621" width="19.42578125" style="70" customWidth="1"/>
    <col min="15622" max="15622" width="55.5703125" style="70" customWidth="1"/>
    <col min="15623" max="15623" width="40.85546875" style="70" customWidth="1"/>
    <col min="15624" max="15624" width="7.28515625" style="70" bestFit="1" customWidth="1"/>
    <col min="15625" max="15625" width="20.28515625" style="70" customWidth="1"/>
    <col min="15626" max="15627" width="19.28515625" style="70" customWidth="1"/>
    <col min="15628" max="15628" width="21" style="70" customWidth="1"/>
    <col min="15629" max="15629" width="17" style="70" customWidth="1"/>
    <col min="15630" max="15630" width="16.7109375" style="70" customWidth="1"/>
    <col min="15631" max="15631" width="24.7109375" style="70" customWidth="1"/>
    <col min="15632" max="15632" width="19.140625" style="70" customWidth="1"/>
    <col min="15633" max="15872" width="11.42578125" style="70"/>
    <col min="15873" max="15873" width="5.28515625" style="70" customWidth="1"/>
    <col min="15874" max="15874" width="8.5703125" style="70" customWidth="1"/>
    <col min="15875" max="15875" width="8" style="70" customWidth="1"/>
    <col min="15876" max="15876" width="19" style="70" customWidth="1"/>
    <col min="15877" max="15877" width="19.42578125" style="70" customWidth="1"/>
    <col min="15878" max="15878" width="55.5703125" style="70" customWidth="1"/>
    <col min="15879" max="15879" width="40.85546875" style="70" customWidth="1"/>
    <col min="15880" max="15880" width="7.28515625" style="70" bestFit="1" customWidth="1"/>
    <col min="15881" max="15881" width="20.28515625" style="70" customWidth="1"/>
    <col min="15882" max="15883" width="19.28515625" style="70" customWidth="1"/>
    <col min="15884" max="15884" width="21" style="70" customWidth="1"/>
    <col min="15885" max="15885" width="17" style="70" customWidth="1"/>
    <col min="15886" max="15886" width="16.7109375" style="70" customWidth="1"/>
    <col min="15887" max="15887" width="24.7109375" style="70" customWidth="1"/>
    <col min="15888" max="15888" width="19.140625" style="70" customWidth="1"/>
    <col min="15889" max="16128" width="11.42578125" style="70"/>
    <col min="16129" max="16129" width="5.28515625" style="70" customWidth="1"/>
    <col min="16130" max="16130" width="8.5703125" style="70" customWidth="1"/>
    <col min="16131" max="16131" width="8" style="70" customWidth="1"/>
    <col min="16132" max="16132" width="19" style="70" customWidth="1"/>
    <col min="16133" max="16133" width="19.42578125" style="70" customWidth="1"/>
    <col min="16134" max="16134" width="55.5703125" style="70" customWidth="1"/>
    <col min="16135" max="16135" width="40.85546875" style="70" customWidth="1"/>
    <col min="16136" max="16136" width="7.28515625" style="70" bestFit="1" customWidth="1"/>
    <col min="16137" max="16137" width="20.28515625" style="70" customWidth="1"/>
    <col min="16138" max="16139" width="19.28515625" style="70" customWidth="1"/>
    <col min="16140" max="16140" width="21" style="70" customWidth="1"/>
    <col min="16141" max="16141" width="17" style="70" customWidth="1"/>
    <col min="16142" max="16142" width="16.7109375" style="70" customWidth="1"/>
    <col min="16143" max="16143" width="24.7109375" style="70" customWidth="1"/>
    <col min="16144" max="16144" width="19.140625" style="70" customWidth="1"/>
    <col min="16145" max="16384" width="11.42578125" style="70"/>
  </cols>
  <sheetData>
    <row r="1" spans="1:16" ht="23.25" customHeight="1">
      <c r="L1" s="70"/>
    </row>
    <row r="2" spans="1:16" s="2" customFormat="1" ht="68.25" customHeight="1">
      <c r="A2" s="1" t="s">
        <v>273</v>
      </c>
      <c r="B2" s="1"/>
      <c r="C2" s="1"/>
      <c r="D2" s="1"/>
      <c r="E2" s="1"/>
      <c r="F2" s="1"/>
      <c r="G2" s="1"/>
      <c r="H2" s="1"/>
      <c r="I2" s="1"/>
      <c r="J2" s="1"/>
      <c r="K2" s="392"/>
      <c r="L2" s="398" t="s">
        <v>285</v>
      </c>
      <c r="P2" s="1"/>
    </row>
    <row r="3" spans="1:16" s="3" customFormat="1" ht="70.5" customHeight="1">
      <c r="A3" s="86" t="s">
        <v>0</v>
      </c>
      <c r="B3" s="86" t="s">
        <v>1</v>
      </c>
      <c r="C3" s="86" t="s">
        <v>253</v>
      </c>
      <c r="D3" s="87" t="s">
        <v>2</v>
      </c>
      <c r="E3" s="87" t="s">
        <v>3</v>
      </c>
      <c r="F3" s="86" t="s">
        <v>4</v>
      </c>
      <c r="G3" s="86" t="s">
        <v>5</v>
      </c>
      <c r="H3" s="87" t="s">
        <v>6</v>
      </c>
      <c r="I3" s="88" t="s">
        <v>274</v>
      </c>
      <c r="J3" s="88" t="s">
        <v>275</v>
      </c>
      <c r="K3" s="88" t="s">
        <v>276</v>
      </c>
      <c r="L3" s="89" t="s">
        <v>277</v>
      </c>
      <c r="M3" s="90" t="s">
        <v>7</v>
      </c>
      <c r="N3" s="90" t="s">
        <v>278</v>
      </c>
      <c r="O3" s="89" t="s">
        <v>279</v>
      </c>
      <c r="P3" s="89" t="s">
        <v>280</v>
      </c>
    </row>
    <row r="4" spans="1:16" s="8" customFormat="1" ht="30" customHeight="1">
      <c r="A4" s="396" t="s">
        <v>271</v>
      </c>
      <c r="B4" s="396"/>
      <c r="C4" s="396"/>
      <c r="D4" s="396"/>
      <c r="E4" s="396"/>
      <c r="F4" s="396"/>
      <c r="G4" s="396"/>
      <c r="H4" s="4"/>
      <c r="I4" s="5"/>
      <c r="J4" s="5"/>
      <c r="K4" s="5"/>
      <c r="L4" s="6"/>
      <c r="M4" s="7"/>
      <c r="N4" s="7"/>
      <c r="O4" s="5"/>
      <c r="P4" s="5"/>
    </row>
    <row r="5" spans="1:16" s="8" customFormat="1" ht="30" customHeight="1">
      <c r="A5" s="396" t="s">
        <v>272</v>
      </c>
      <c r="B5" s="396"/>
      <c r="C5" s="396"/>
      <c r="D5" s="396"/>
      <c r="E5" s="396"/>
      <c r="F5" s="396"/>
      <c r="G5" s="396"/>
      <c r="H5" s="4"/>
      <c r="I5" s="5"/>
      <c r="J5" s="5"/>
      <c r="K5" s="5"/>
      <c r="L5" s="6"/>
      <c r="M5" s="7"/>
      <c r="N5" s="7"/>
      <c r="O5" s="5"/>
      <c r="P5" s="5"/>
    </row>
    <row r="6" spans="1:16" s="91" customFormat="1" ht="32.1" customHeight="1">
      <c r="A6" s="105">
        <v>1</v>
      </c>
      <c r="B6" s="105">
        <v>608</v>
      </c>
      <c r="C6" s="71" t="s">
        <v>261</v>
      </c>
      <c r="D6" s="105" t="s">
        <v>262</v>
      </c>
      <c r="E6" s="105"/>
      <c r="F6" s="105" t="s">
        <v>263</v>
      </c>
      <c r="G6" s="74" t="s">
        <v>264</v>
      </c>
      <c r="H6" s="75">
        <v>5</v>
      </c>
      <c r="I6" s="358">
        <v>400000</v>
      </c>
      <c r="J6" s="358">
        <v>400000</v>
      </c>
      <c r="K6" s="358">
        <v>400000</v>
      </c>
      <c r="L6" s="395">
        <v>400000</v>
      </c>
      <c r="M6" s="351"/>
      <c r="N6" s="359"/>
      <c r="O6" s="358">
        <v>400000</v>
      </c>
      <c r="P6" s="358">
        <v>400000</v>
      </c>
    </row>
    <row r="7" spans="1:16" s="91" customFormat="1" ht="32.1" customHeight="1">
      <c r="A7" s="105">
        <v>1</v>
      </c>
      <c r="B7" s="105">
        <v>609</v>
      </c>
      <c r="C7" s="71" t="s">
        <v>261</v>
      </c>
      <c r="D7" s="105" t="s">
        <v>265</v>
      </c>
      <c r="E7" s="105"/>
      <c r="F7" s="105" t="s">
        <v>266</v>
      </c>
      <c r="G7" s="74" t="s">
        <v>264</v>
      </c>
      <c r="H7" s="75">
        <v>5</v>
      </c>
      <c r="I7" s="358">
        <v>240000</v>
      </c>
      <c r="J7" s="358">
        <v>215000</v>
      </c>
      <c r="K7" s="358">
        <v>240000</v>
      </c>
      <c r="L7" s="395">
        <v>240000</v>
      </c>
      <c r="M7" s="351"/>
      <c r="N7" s="359"/>
      <c r="O7" s="358">
        <v>240000</v>
      </c>
      <c r="P7" s="358">
        <v>240000</v>
      </c>
    </row>
    <row r="8" spans="1:16" s="92" customFormat="1" ht="32.1" customHeight="1">
      <c r="A8" s="71">
        <v>8</v>
      </c>
      <c r="B8" s="71">
        <v>102</v>
      </c>
      <c r="C8" s="71" t="s">
        <v>261</v>
      </c>
      <c r="D8" s="72" t="s">
        <v>267</v>
      </c>
      <c r="E8" s="72"/>
      <c r="F8" s="77" t="s">
        <v>268</v>
      </c>
      <c r="G8" s="74" t="s">
        <v>264</v>
      </c>
      <c r="H8" s="75">
        <v>5</v>
      </c>
      <c r="I8" s="357">
        <v>1117519</v>
      </c>
      <c r="J8" s="358">
        <v>1081000</v>
      </c>
      <c r="K8" s="358">
        <v>1047558</v>
      </c>
      <c r="L8" s="395">
        <v>1186419</v>
      </c>
      <c r="M8" s="240"/>
      <c r="N8" s="150"/>
      <c r="O8" s="357">
        <v>1176255</v>
      </c>
      <c r="P8" s="358">
        <v>1186419</v>
      </c>
    </row>
    <row r="9" spans="1:16" s="91" customFormat="1" ht="32.1" customHeight="1">
      <c r="A9" s="71">
        <v>8</v>
      </c>
      <c r="B9" s="71">
        <v>103</v>
      </c>
      <c r="C9" s="71" t="s">
        <v>261</v>
      </c>
      <c r="D9" s="72" t="s">
        <v>269</v>
      </c>
      <c r="E9" s="72"/>
      <c r="F9" s="77" t="s">
        <v>270</v>
      </c>
      <c r="G9" s="74" t="s">
        <v>264</v>
      </c>
      <c r="H9" s="75">
        <v>5</v>
      </c>
      <c r="I9" s="357">
        <v>571000</v>
      </c>
      <c r="J9" s="358">
        <v>336667</v>
      </c>
      <c r="K9" s="358">
        <v>400000</v>
      </c>
      <c r="L9" s="395">
        <v>389200</v>
      </c>
      <c r="M9" s="240"/>
      <c r="N9" s="150"/>
      <c r="O9" s="357">
        <v>400000</v>
      </c>
      <c r="P9" s="358">
        <v>389200</v>
      </c>
    </row>
    <row r="10" spans="1:16" s="8" customFormat="1" ht="30" customHeight="1">
      <c r="A10" s="396" t="s">
        <v>8</v>
      </c>
      <c r="B10" s="396"/>
      <c r="C10" s="396"/>
      <c r="D10" s="396"/>
      <c r="E10" s="396"/>
      <c r="F10" s="396"/>
      <c r="G10" s="396"/>
      <c r="H10" s="4"/>
      <c r="I10" s="5"/>
      <c r="J10" s="5"/>
      <c r="K10" s="5"/>
      <c r="L10" s="6"/>
      <c r="M10" s="7"/>
      <c r="N10" s="7"/>
      <c r="O10" s="5"/>
      <c r="P10" s="5"/>
    </row>
    <row r="11" spans="1:16" s="8" customFormat="1" ht="30" customHeight="1">
      <c r="A11" s="396" t="s">
        <v>9</v>
      </c>
      <c r="B11" s="396"/>
      <c r="C11" s="396"/>
      <c r="D11" s="396"/>
      <c r="E11" s="396"/>
      <c r="F11" s="396"/>
      <c r="G11" s="396"/>
      <c r="H11" s="4"/>
      <c r="I11" s="5"/>
      <c r="J11" s="5"/>
      <c r="K11" s="5"/>
      <c r="L11" s="6"/>
      <c r="M11" s="7"/>
      <c r="N11" s="7"/>
      <c r="O11" s="5"/>
      <c r="P11" s="5"/>
    </row>
    <row r="12" spans="1:16" s="14" customFormat="1" ht="32.1" customHeight="1">
      <c r="A12" s="71">
        <v>3</v>
      </c>
      <c r="B12" s="71">
        <v>405</v>
      </c>
      <c r="C12" s="71" t="s">
        <v>10</v>
      </c>
      <c r="D12" s="72" t="s">
        <v>11</v>
      </c>
      <c r="E12" s="72">
        <v>9520000942</v>
      </c>
      <c r="F12" s="73" t="s">
        <v>12</v>
      </c>
      <c r="G12" s="74" t="s">
        <v>13</v>
      </c>
      <c r="H12" s="75">
        <v>5</v>
      </c>
      <c r="I12" s="127">
        <v>75100</v>
      </c>
      <c r="J12" s="127">
        <v>75100</v>
      </c>
      <c r="K12" s="127">
        <v>76500</v>
      </c>
      <c r="L12" s="129">
        <v>78300</v>
      </c>
      <c r="M12" s="131">
        <v>78.16</v>
      </c>
      <c r="N12" s="130">
        <v>77905</v>
      </c>
      <c r="O12" s="128">
        <v>78000</v>
      </c>
      <c r="P12" s="149">
        <f>O12</f>
        <v>78000</v>
      </c>
    </row>
    <row r="13" spans="1:16" s="16" customFormat="1" ht="32.1" customHeight="1">
      <c r="A13" s="71">
        <v>5</v>
      </c>
      <c r="B13" s="71">
        <v>203</v>
      </c>
      <c r="C13" s="71" t="s">
        <v>10</v>
      </c>
      <c r="D13" s="72" t="s">
        <v>14</v>
      </c>
      <c r="E13" s="72">
        <v>9520000462</v>
      </c>
      <c r="F13" s="77" t="s">
        <v>15</v>
      </c>
      <c r="G13" s="74" t="s">
        <v>16</v>
      </c>
      <c r="H13" s="75">
        <v>5</v>
      </c>
      <c r="I13" s="142">
        <v>179100</v>
      </c>
      <c r="J13" s="146">
        <v>179100</v>
      </c>
      <c r="K13" s="146">
        <v>182700</v>
      </c>
      <c r="L13" s="147">
        <v>230000</v>
      </c>
      <c r="M13" s="145">
        <v>83.08</v>
      </c>
      <c r="N13" s="144">
        <v>186267</v>
      </c>
      <c r="O13" s="143">
        <v>186300</v>
      </c>
      <c r="P13" s="358">
        <f t="shared" ref="P13:P18" si="0">O13</f>
        <v>186300</v>
      </c>
    </row>
    <row r="14" spans="1:16" s="16" customFormat="1" ht="32.1" customHeight="1">
      <c r="A14" s="71">
        <v>5</v>
      </c>
      <c r="B14" s="71">
        <v>201</v>
      </c>
      <c r="C14" s="71" t="s">
        <v>10</v>
      </c>
      <c r="D14" s="72" t="s">
        <v>17</v>
      </c>
      <c r="E14" s="72">
        <v>9520000492</v>
      </c>
      <c r="F14" s="77" t="s">
        <v>18</v>
      </c>
      <c r="G14" s="74" t="s">
        <v>19</v>
      </c>
      <c r="H14" s="75">
        <v>5</v>
      </c>
      <c r="I14" s="148">
        <v>114900</v>
      </c>
      <c r="J14" s="152">
        <v>114900</v>
      </c>
      <c r="K14" s="152">
        <v>117300</v>
      </c>
      <c r="L14" s="153">
        <v>130000</v>
      </c>
      <c r="M14" s="151">
        <v>82.05</v>
      </c>
      <c r="N14" s="150">
        <v>119562</v>
      </c>
      <c r="O14" s="149">
        <v>119600</v>
      </c>
      <c r="P14" s="358">
        <f t="shared" si="0"/>
        <v>119600</v>
      </c>
    </row>
    <row r="15" spans="1:16" s="16" customFormat="1" ht="32.1" customHeight="1">
      <c r="A15" s="78">
        <v>3</v>
      </c>
      <c r="B15" s="78">
        <v>404</v>
      </c>
      <c r="C15" s="78" t="s">
        <v>10</v>
      </c>
      <c r="D15" s="79" t="s">
        <v>20</v>
      </c>
      <c r="E15" s="79">
        <v>9520000932</v>
      </c>
      <c r="F15" s="78" t="s">
        <v>21</v>
      </c>
      <c r="G15" s="80" t="s">
        <v>13</v>
      </c>
      <c r="H15" s="81">
        <v>1</v>
      </c>
      <c r="I15" s="124">
        <v>116400</v>
      </c>
      <c r="J15" s="124">
        <v>116400</v>
      </c>
      <c r="K15" s="124">
        <v>121200</v>
      </c>
      <c r="L15" s="125">
        <v>128400</v>
      </c>
      <c r="M15" s="126">
        <v>75.489999999999995</v>
      </c>
      <c r="N15" s="125">
        <v>123350</v>
      </c>
      <c r="O15" s="124">
        <v>123400</v>
      </c>
      <c r="P15" s="358">
        <f t="shared" si="0"/>
        <v>123400</v>
      </c>
    </row>
    <row r="16" spans="1:16" s="16" customFormat="1" ht="32.1" customHeight="1">
      <c r="A16" s="71">
        <v>3</v>
      </c>
      <c r="B16" s="71">
        <v>406</v>
      </c>
      <c r="C16" s="71" t="s">
        <v>10</v>
      </c>
      <c r="D16" s="72" t="s">
        <v>22</v>
      </c>
      <c r="E16" s="71">
        <v>9520000122</v>
      </c>
      <c r="F16" s="77" t="s">
        <v>23</v>
      </c>
      <c r="G16" s="74" t="s">
        <v>24</v>
      </c>
      <c r="H16" s="75">
        <v>1</v>
      </c>
      <c r="I16" s="132">
        <v>244100</v>
      </c>
      <c r="J16" s="132">
        <v>244100</v>
      </c>
      <c r="K16" s="132">
        <v>249200</v>
      </c>
      <c r="L16" s="134">
        <v>284860</v>
      </c>
      <c r="M16" s="136">
        <v>86.48</v>
      </c>
      <c r="N16" s="135">
        <v>254264</v>
      </c>
      <c r="O16" s="133">
        <v>254300</v>
      </c>
      <c r="P16" s="358">
        <f t="shared" si="0"/>
        <v>254300</v>
      </c>
    </row>
    <row r="17" spans="1:17" s="16" customFormat="1" ht="32.1" customHeight="1">
      <c r="A17" s="71">
        <v>3</v>
      </c>
      <c r="B17" s="71">
        <v>406</v>
      </c>
      <c r="C17" s="71" t="s">
        <v>10</v>
      </c>
      <c r="D17" s="72" t="s">
        <v>22</v>
      </c>
      <c r="E17" s="71">
        <v>9520000122</v>
      </c>
      <c r="F17" s="77" t="s">
        <v>23</v>
      </c>
      <c r="G17" s="74" t="s">
        <v>24</v>
      </c>
      <c r="H17" s="75">
        <v>5</v>
      </c>
      <c r="I17" s="137">
        <v>21300</v>
      </c>
      <c r="J17" s="137">
        <v>21300</v>
      </c>
      <c r="K17" s="137">
        <v>21700</v>
      </c>
      <c r="L17" s="139">
        <v>30998</v>
      </c>
      <c r="M17" s="141">
        <v>100</v>
      </c>
      <c r="N17" s="140">
        <v>22210</v>
      </c>
      <c r="O17" s="138">
        <v>22200</v>
      </c>
      <c r="P17" s="358">
        <f t="shared" si="0"/>
        <v>22200</v>
      </c>
    </row>
    <row r="18" spans="1:17" s="16" customFormat="1" ht="32.1" customHeight="1">
      <c r="A18" s="78">
        <v>3</v>
      </c>
      <c r="B18" s="78">
        <v>201</v>
      </c>
      <c r="C18" s="78" t="s">
        <v>10</v>
      </c>
      <c r="D18" s="79" t="s">
        <v>25</v>
      </c>
      <c r="E18" s="79">
        <v>9520000522</v>
      </c>
      <c r="F18" s="77" t="s">
        <v>26</v>
      </c>
      <c r="G18" s="80" t="s">
        <v>27</v>
      </c>
      <c r="H18" s="81">
        <v>5</v>
      </c>
      <c r="I18" s="113">
        <v>195000</v>
      </c>
      <c r="J18" s="113">
        <v>195000</v>
      </c>
      <c r="K18" s="113">
        <v>203300</v>
      </c>
      <c r="L18" s="114">
        <v>210000</v>
      </c>
      <c r="M18" s="120">
        <v>72.849999999999994</v>
      </c>
      <c r="N18" s="114">
        <v>206780</v>
      </c>
      <c r="O18" s="113">
        <v>206800</v>
      </c>
      <c r="P18" s="358">
        <f t="shared" si="0"/>
        <v>206800</v>
      </c>
    </row>
    <row r="19" spans="1:17" s="22" customFormat="1" ht="31.5" customHeight="1">
      <c r="A19" s="367">
        <v>3</v>
      </c>
      <c r="B19" s="367">
        <v>407</v>
      </c>
      <c r="C19" s="367" t="s">
        <v>10</v>
      </c>
      <c r="D19" s="368" t="s">
        <v>28</v>
      </c>
      <c r="E19" s="368" t="s">
        <v>29</v>
      </c>
      <c r="F19" s="367" t="s">
        <v>30</v>
      </c>
      <c r="G19" s="369" t="s">
        <v>24</v>
      </c>
      <c r="H19" s="370">
        <v>5</v>
      </c>
      <c r="I19" s="371">
        <v>31600</v>
      </c>
      <c r="J19" s="371">
        <v>31600</v>
      </c>
      <c r="K19" s="371">
        <v>44400</v>
      </c>
      <c r="L19" s="372">
        <v>57547</v>
      </c>
      <c r="M19" s="373">
        <v>94.42</v>
      </c>
      <c r="N19" s="372">
        <v>45385</v>
      </c>
      <c r="O19" s="371">
        <v>45400</v>
      </c>
      <c r="P19" s="371">
        <v>47300</v>
      </c>
    </row>
    <row r="20" spans="1:17" s="22" customFormat="1" ht="9.9499999999999993" customHeight="1">
      <c r="A20" s="17"/>
      <c r="B20" s="17"/>
      <c r="C20" s="17"/>
      <c r="D20" s="18"/>
      <c r="E20" s="18"/>
      <c r="F20" s="15"/>
      <c r="G20" s="19"/>
      <c r="H20" s="20"/>
      <c r="I20" s="12"/>
      <c r="J20" s="11"/>
      <c r="K20" s="12"/>
      <c r="L20" s="12"/>
      <c r="M20" s="21"/>
      <c r="N20" s="76"/>
      <c r="O20" s="11"/>
      <c r="P20" s="11"/>
    </row>
    <row r="21" spans="1:17" s="94" customFormat="1" ht="30" customHeight="1">
      <c r="A21" s="396" t="s">
        <v>31</v>
      </c>
      <c r="B21" s="396"/>
      <c r="C21" s="396"/>
      <c r="D21" s="396"/>
      <c r="E21" s="396"/>
      <c r="F21" s="396"/>
      <c r="G21" s="396"/>
      <c r="H21" s="4"/>
      <c r="I21" s="6"/>
      <c r="J21" s="5"/>
      <c r="K21" s="6"/>
      <c r="L21" s="6"/>
      <c r="M21" s="7"/>
      <c r="N21" s="5"/>
      <c r="O21" s="5"/>
      <c r="P21" s="5"/>
    </row>
    <row r="22" spans="1:17" s="94" customFormat="1" ht="30" customHeight="1">
      <c r="A22" s="396" t="s">
        <v>32</v>
      </c>
      <c r="B22" s="396"/>
      <c r="C22" s="396"/>
      <c r="D22" s="396"/>
      <c r="E22" s="396"/>
      <c r="F22" s="396"/>
      <c r="G22" s="396"/>
      <c r="H22" s="4"/>
      <c r="I22" s="6"/>
      <c r="J22" s="5"/>
      <c r="K22" s="6"/>
      <c r="L22" s="6"/>
      <c r="M22" s="7"/>
      <c r="N22" s="5"/>
      <c r="O22" s="5"/>
      <c r="P22" s="5"/>
    </row>
    <row r="23" spans="1:17" s="92" customFormat="1" ht="32.1" customHeight="1">
      <c r="A23" s="71">
        <v>2</v>
      </c>
      <c r="B23" s="71">
        <v>201</v>
      </c>
      <c r="C23" s="71" t="s">
        <v>10</v>
      </c>
      <c r="D23" s="71" t="s">
        <v>33</v>
      </c>
      <c r="E23" s="71">
        <v>9520000032</v>
      </c>
      <c r="F23" s="82" t="s">
        <v>34</v>
      </c>
      <c r="G23" s="74"/>
      <c r="H23" s="75">
        <v>1</v>
      </c>
      <c r="I23" s="154">
        <v>21023300</v>
      </c>
      <c r="J23" s="162">
        <v>13683705.560000001</v>
      </c>
      <c r="K23" s="154">
        <v>21857100</v>
      </c>
      <c r="L23" s="156">
        <v>14734834</v>
      </c>
      <c r="M23" s="159"/>
      <c r="N23" s="154"/>
      <c r="O23" s="357">
        <v>14427000</v>
      </c>
      <c r="P23" s="357">
        <v>14734834</v>
      </c>
      <c r="Q23" s="393" t="s">
        <v>282</v>
      </c>
    </row>
    <row r="24" spans="1:17" s="92" customFormat="1" ht="32.1" customHeight="1">
      <c r="A24" s="71">
        <v>2</v>
      </c>
      <c r="B24" s="71">
        <v>201</v>
      </c>
      <c r="C24" s="71" t="s">
        <v>10</v>
      </c>
      <c r="D24" s="71" t="s">
        <v>35</v>
      </c>
      <c r="E24" s="71" t="s">
        <v>36</v>
      </c>
      <c r="F24" s="82" t="s">
        <v>37</v>
      </c>
      <c r="G24" s="74"/>
      <c r="H24" s="75">
        <v>1</v>
      </c>
      <c r="I24" s="154">
        <v>48399900</v>
      </c>
      <c r="J24" s="161">
        <v>39110461.75</v>
      </c>
      <c r="K24" s="154">
        <v>49551800</v>
      </c>
      <c r="L24" s="156">
        <v>40758980</v>
      </c>
      <c r="M24" s="159"/>
      <c r="N24" s="158"/>
      <c r="O24" s="357">
        <v>40178000</v>
      </c>
      <c r="P24" s="357">
        <v>40758980</v>
      </c>
      <c r="Q24" s="393" t="s">
        <v>282</v>
      </c>
    </row>
    <row r="25" spans="1:17" s="95" customFormat="1" ht="32.1" customHeight="1">
      <c r="A25" s="71">
        <v>2</v>
      </c>
      <c r="B25" s="71">
        <v>202</v>
      </c>
      <c r="C25" s="71" t="s">
        <v>10</v>
      </c>
      <c r="D25" s="71" t="s">
        <v>38</v>
      </c>
      <c r="E25" s="71" t="s">
        <v>39</v>
      </c>
      <c r="F25" s="82" t="s">
        <v>40</v>
      </c>
      <c r="G25" s="74"/>
      <c r="H25" s="75">
        <v>1</v>
      </c>
      <c r="I25" s="154">
        <v>7508600</v>
      </c>
      <c r="J25" s="162">
        <v>5267549.7300000004</v>
      </c>
      <c r="K25" s="154">
        <v>6080300</v>
      </c>
      <c r="L25" s="156">
        <v>5538824</v>
      </c>
      <c r="M25" s="159"/>
      <c r="N25" s="158"/>
      <c r="O25" s="357">
        <v>5393000</v>
      </c>
      <c r="P25" s="357">
        <v>5538824</v>
      </c>
      <c r="Q25" s="393" t="s">
        <v>282</v>
      </c>
    </row>
    <row r="26" spans="1:17" s="92" customFormat="1" ht="32.1" customHeight="1">
      <c r="A26" s="71">
        <v>2</v>
      </c>
      <c r="B26" s="71">
        <v>205</v>
      </c>
      <c r="C26" s="71" t="s">
        <v>10</v>
      </c>
      <c r="D26" s="82" t="s">
        <v>41</v>
      </c>
      <c r="E26" s="71">
        <v>9520000952</v>
      </c>
      <c r="F26" s="82" t="s">
        <v>42</v>
      </c>
      <c r="G26" s="74"/>
      <c r="H26" s="75">
        <v>1</v>
      </c>
      <c r="I26" s="154">
        <v>28488800</v>
      </c>
      <c r="J26" s="163">
        <v>49503072.409999996</v>
      </c>
      <c r="K26" s="154">
        <v>31100300</v>
      </c>
      <c r="L26" s="156">
        <v>52818576</v>
      </c>
      <c r="M26" s="159"/>
      <c r="N26" s="158"/>
      <c r="O26" s="357">
        <v>52309000</v>
      </c>
      <c r="P26" s="357">
        <v>52818576</v>
      </c>
      <c r="Q26" s="393" t="s">
        <v>282</v>
      </c>
    </row>
    <row r="27" spans="1:17" s="92" customFormat="1" ht="32.1" customHeight="1">
      <c r="A27" s="82">
        <v>2</v>
      </c>
      <c r="B27" s="82">
        <v>209</v>
      </c>
      <c r="C27" s="82" t="s">
        <v>10</v>
      </c>
      <c r="D27" s="82" t="s">
        <v>43</v>
      </c>
      <c r="E27" s="82" t="s">
        <v>44</v>
      </c>
      <c r="F27" s="82" t="s">
        <v>45</v>
      </c>
      <c r="G27" s="74"/>
      <c r="H27" s="75">
        <v>1</v>
      </c>
      <c r="I27" s="155">
        <v>1894100</v>
      </c>
      <c r="J27" s="155">
        <v>2069936.76</v>
      </c>
      <c r="K27" s="155">
        <v>1939200</v>
      </c>
      <c r="L27" s="156">
        <v>2128116</v>
      </c>
      <c r="M27" s="157"/>
      <c r="N27" s="156"/>
      <c r="O27" s="357">
        <v>2124000</v>
      </c>
      <c r="P27" s="357">
        <v>2128116</v>
      </c>
      <c r="Q27" s="393" t="s">
        <v>282</v>
      </c>
    </row>
    <row r="28" spans="1:17" s="95" customFormat="1" ht="32.1" customHeight="1">
      <c r="A28" s="82">
        <v>2</v>
      </c>
      <c r="B28" s="82">
        <v>204</v>
      </c>
      <c r="C28" s="82" t="s">
        <v>10</v>
      </c>
      <c r="D28" s="82" t="s">
        <v>46</v>
      </c>
      <c r="E28" s="82" t="s">
        <v>47</v>
      </c>
      <c r="F28" s="73" t="s">
        <v>48</v>
      </c>
      <c r="G28" s="74"/>
      <c r="H28" s="75">
        <v>1</v>
      </c>
      <c r="I28" s="154">
        <v>27100</v>
      </c>
      <c r="J28" s="162">
        <v>27100</v>
      </c>
      <c r="K28" s="154">
        <v>27100</v>
      </c>
      <c r="L28" s="156">
        <v>27100</v>
      </c>
      <c r="M28" s="159"/>
      <c r="N28" s="158"/>
      <c r="O28" s="155">
        <v>27100</v>
      </c>
      <c r="P28" s="357">
        <f t="shared" ref="P28:P30" si="1">O28</f>
        <v>27100</v>
      </c>
    </row>
    <row r="29" spans="1:17" s="121" customFormat="1" ht="32.1" customHeight="1">
      <c r="A29" s="115">
        <v>2</v>
      </c>
      <c r="B29" s="115">
        <v>206</v>
      </c>
      <c r="C29" s="115" t="s">
        <v>10</v>
      </c>
      <c r="D29" s="119" t="s">
        <v>49</v>
      </c>
      <c r="E29" s="115" t="s">
        <v>50</v>
      </c>
      <c r="F29" s="122" t="s">
        <v>51</v>
      </c>
      <c r="G29" s="117"/>
      <c r="H29" s="118">
        <v>4</v>
      </c>
      <c r="I29" s="155">
        <v>1519340</v>
      </c>
      <c r="J29" s="160">
        <v>1581943.49</v>
      </c>
      <c r="K29" s="155">
        <v>1623700</v>
      </c>
      <c r="L29" s="156">
        <v>1610991</v>
      </c>
      <c r="M29" s="157"/>
      <c r="N29" s="156"/>
      <c r="O29" s="155">
        <v>1610991</v>
      </c>
      <c r="P29" s="357">
        <f t="shared" si="1"/>
        <v>1610991</v>
      </c>
    </row>
    <row r="30" spans="1:17" s="92" customFormat="1" ht="32.1" customHeight="1">
      <c r="A30" s="78">
        <v>2</v>
      </c>
      <c r="B30" s="78">
        <v>206</v>
      </c>
      <c r="C30" s="78" t="s">
        <v>10</v>
      </c>
      <c r="D30" s="84" t="s">
        <v>49</v>
      </c>
      <c r="E30" s="78" t="s">
        <v>50</v>
      </c>
      <c r="F30" s="102" t="s">
        <v>52</v>
      </c>
      <c r="G30" s="80"/>
      <c r="H30" s="81">
        <v>5</v>
      </c>
      <c r="I30" s="155">
        <v>40800</v>
      </c>
      <c r="J30" s="160">
        <v>7341.84</v>
      </c>
      <c r="K30" s="155">
        <v>7400</v>
      </c>
      <c r="L30" s="156">
        <v>7400</v>
      </c>
      <c r="M30" s="157"/>
      <c r="N30" s="156"/>
      <c r="O30" s="155">
        <v>7400</v>
      </c>
      <c r="P30" s="357">
        <f t="shared" si="1"/>
        <v>7400</v>
      </c>
    </row>
    <row r="31" spans="1:17" s="92" customFormat="1" ht="32.1" customHeight="1">
      <c r="A31" s="367">
        <v>2</v>
      </c>
      <c r="B31" s="367">
        <v>504</v>
      </c>
      <c r="C31" s="367" t="s">
        <v>10</v>
      </c>
      <c r="D31" s="374" t="s">
        <v>53</v>
      </c>
      <c r="E31" s="367" t="s">
        <v>54</v>
      </c>
      <c r="F31" s="375" t="s">
        <v>55</v>
      </c>
      <c r="G31" s="369" t="s">
        <v>56</v>
      </c>
      <c r="H31" s="370">
        <v>5</v>
      </c>
      <c r="I31" s="371">
        <v>87000</v>
      </c>
      <c r="J31" s="371">
        <v>87000</v>
      </c>
      <c r="K31" s="371">
        <v>88500</v>
      </c>
      <c r="L31" s="372">
        <v>103500</v>
      </c>
      <c r="M31" s="373">
        <v>73.95</v>
      </c>
      <c r="N31" s="372">
        <v>90038</v>
      </c>
      <c r="O31" s="371">
        <v>90600</v>
      </c>
      <c r="P31" s="371">
        <v>103500</v>
      </c>
    </row>
    <row r="32" spans="1:17" s="92" customFormat="1" ht="32.1" customHeight="1">
      <c r="A32" s="71">
        <v>2</v>
      </c>
      <c r="B32" s="71">
        <v>503</v>
      </c>
      <c r="C32" s="71" t="s">
        <v>10</v>
      </c>
      <c r="D32" s="82" t="s">
        <v>57</v>
      </c>
      <c r="E32" s="71" t="s">
        <v>58</v>
      </c>
      <c r="F32" s="73" t="s">
        <v>59</v>
      </c>
      <c r="G32" s="74" t="s">
        <v>60</v>
      </c>
      <c r="H32" s="75">
        <v>5</v>
      </c>
      <c r="I32" s="168">
        <v>12000</v>
      </c>
      <c r="J32" s="168">
        <v>12000</v>
      </c>
      <c r="K32" s="168">
        <v>12000</v>
      </c>
      <c r="L32" s="169">
        <v>12000</v>
      </c>
      <c r="M32" s="170"/>
      <c r="N32" s="169"/>
      <c r="O32" s="168">
        <v>12000</v>
      </c>
      <c r="P32" s="107">
        <f>O32</f>
        <v>12000</v>
      </c>
    </row>
    <row r="33" spans="1:16" s="92" customFormat="1" ht="32.1" customHeight="1">
      <c r="A33" s="78">
        <v>2</v>
      </c>
      <c r="B33" s="78">
        <v>207</v>
      </c>
      <c r="C33" s="78" t="s">
        <v>10</v>
      </c>
      <c r="D33" s="84" t="s">
        <v>61</v>
      </c>
      <c r="E33" s="78" t="s">
        <v>62</v>
      </c>
      <c r="F33" s="84" t="s">
        <v>63</v>
      </c>
      <c r="G33" s="80"/>
      <c r="H33" s="81">
        <v>5</v>
      </c>
      <c r="I33" s="155">
        <v>2400000</v>
      </c>
      <c r="J33" s="155">
        <v>371950.15</v>
      </c>
      <c r="K33" s="155">
        <v>1100000</v>
      </c>
      <c r="L33" s="156">
        <v>1000000</v>
      </c>
      <c r="M33" s="157"/>
      <c r="N33" s="156"/>
      <c r="O33" s="155">
        <v>1000000</v>
      </c>
      <c r="P33" s="358">
        <f t="shared" ref="P33:P36" si="2">O33</f>
        <v>1000000</v>
      </c>
    </row>
    <row r="34" spans="1:16" s="121" customFormat="1" ht="32.1" customHeight="1">
      <c r="A34" s="115">
        <v>2</v>
      </c>
      <c r="B34" s="115">
        <v>501</v>
      </c>
      <c r="C34" s="115" t="s">
        <v>10</v>
      </c>
      <c r="D34" s="116" t="s">
        <v>64</v>
      </c>
      <c r="E34" s="116">
        <v>9520000872</v>
      </c>
      <c r="F34" s="122" t="s">
        <v>65</v>
      </c>
      <c r="G34" s="117"/>
      <c r="H34" s="118">
        <v>5</v>
      </c>
      <c r="I34" s="164">
        <v>1972600</v>
      </c>
      <c r="J34" s="167">
        <v>1936367.68</v>
      </c>
      <c r="K34" s="164">
        <v>2112500</v>
      </c>
      <c r="L34" s="165">
        <v>1985000</v>
      </c>
      <c r="M34" s="166"/>
      <c r="N34" s="165"/>
      <c r="O34" s="164">
        <v>1985000</v>
      </c>
      <c r="P34" s="358">
        <f t="shared" si="2"/>
        <v>1985000</v>
      </c>
    </row>
    <row r="35" spans="1:16" s="95" customFormat="1" ht="32.1" customHeight="1">
      <c r="A35" s="71">
        <v>2</v>
      </c>
      <c r="B35" s="71">
        <v>208</v>
      </c>
      <c r="C35" s="71" t="s">
        <v>10</v>
      </c>
      <c r="D35" s="82" t="s">
        <v>66</v>
      </c>
      <c r="E35" s="71" t="s">
        <v>67</v>
      </c>
      <c r="F35" s="82" t="s">
        <v>68</v>
      </c>
      <c r="G35" s="74" t="s">
        <v>69</v>
      </c>
      <c r="H35" s="75">
        <v>1</v>
      </c>
      <c r="I35" s="155">
        <v>300000</v>
      </c>
      <c r="J35" s="155">
        <v>0</v>
      </c>
      <c r="K35" s="155">
        <v>300000</v>
      </c>
      <c r="L35" s="156">
        <v>300000</v>
      </c>
      <c r="M35" s="157"/>
      <c r="N35" s="156"/>
      <c r="O35" s="155">
        <v>300000</v>
      </c>
      <c r="P35" s="358">
        <f t="shared" si="2"/>
        <v>300000</v>
      </c>
    </row>
    <row r="36" spans="1:16" s="95" customFormat="1" ht="32.1" customHeight="1">
      <c r="A36" s="71">
        <v>2</v>
      </c>
      <c r="B36" s="78">
        <v>211</v>
      </c>
      <c r="C36" s="78" t="s">
        <v>10</v>
      </c>
      <c r="D36" s="79" t="s">
        <v>70</v>
      </c>
      <c r="E36" s="79">
        <v>9520000792</v>
      </c>
      <c r="F36" s="84" t="s">
        <v>71</v>
      </c>
      <c r="G36" s="80"/>
      <c r="H36" s="81">
        <v>1</v>
      </c>
      <c r="I36" s="155">
        <v>0</v>
      </c>
      <c r="J36" s="155">
        <v>0</v>
      </c>
      <c r="K36" s="155">
        <v>0</v>
      </c>
      <c r="L36" s="156">
        <v>0</v>
      </c>
      <c r="M36" s="157"/>
      <c r="N36" s="156"/>
      <c r="O36" s="155">
        <v>0</v>
      </c>
      <c r="P36" s="358">
        <f t="shared" si="2"/>
        <v>0</v>
      </c>
    </row>
    <row r="37" spans="1:16" s="96" customFormat="1" ht="9.9499999999999993" customHeight="1">
      <c r="A37" s="9"/>
      <c r="B37" s="17"/>
      <c r="C37" s="17"/>
      <c r="D37" s="18"/>
      <c r="E37" s="18"/>
      <c r="F37" s="26"/>
      <c r="G37" s="19"/>
      <c r="H37" s="20"/>
      <c r="I37" s="12"/>
      <c r="J37" s="11"/>
      <c r="K37" s="12"/>
      <c r="L37" s="12"/>
      <c r="M37" s="21"/>
      <c r="N37" s="76"/>
      <c r="O37" s="11"/>
      <c r="P37" s="27"/>
    </row>
    <row r="38" spans="1:16" s="94" customFormat="1" ht="32.1" customHeight="1">
      <c r="A38" s="396" t="s">
        <v>72</v>
      </c>
      <c r="B38" s="396"/>
      <c r="C38" s="396"/>
      <c r="D38" s="396"/>
      <c r="E38" s="396"/>
      <c r="F38" s="396"/>
      <c r="G38" s="396"/>
      <c r="H38" s="4"/>
      <c r="I38" s="7"/>
      <c r="J38" s="5"/>
      <c r="K38" s="7"/>
      <c r="L38" s="7"/>
      <c r="M38" s="7"/>
      <c r="N38" s="5"/>
      <c r="O38" s="5"/>
      <c r="P38" s="5"/>
    </row>
    <row r="39" spans="1:16" s="94" customFormat="1" ht="32.1" customHeight="1">
      <c r="A39" s="396" t="s">
        <v>73</v>
      </c>
      <c r="B39" s="396"/>
      <c r="C39" s="396"/>
      <c r="D39" s="396"/>
      <c r="E39" s="396"/>
      <c r="F39" s="396"/>
      <c r="G39" s="396"/>
      <c r="H39" s="4"/>
      <c r="I39" s="7"/>
      <c r="J39" s="5"/>
      <c r="K39" s="7"/>
      <c r="L39" s="7"/>
      <c r="M39" s="7"/>
      <c r="N39" s="5"/>
      <c r="O39" s="5"/>
      <c r="P39" s="5"/>
    </row>
    <row r="40" spans="1:16" s="92" customFormat="1" ht="32.1" customHeight="1">
      <c r="A40" s="71">
        <v>2</v>
      </c>
      <c r="B40" s="71">
        <v>101</v>
      </c>
      <c r="C40" s="71" t="s">
        <v>10</v>
      </c>
      <c r="D40" s="71" t="s">
        <v>74</v>
      </c>
      <c r="E40" s="71" t="s">
        <v>75</v>
      </c>
      <c r="F40" s="82" t="s">
        <v>76</v>
      </c>
      <c r="G40" s="74" t="s">
        <v>77</v>
      </c>
      <c r="H40" s="75">
        <v>5</v>
      </c>
      <c r="I40" s="173">
        <v>161100</v>
      </c>
      <c r="J40" s="173">
        <v>217230</v>
      </c>
      <c r="K40" s="173">
        <v>198060</v>
      </c>
      <c r="L40" s="172">
        <v>184050</v>
      </c>
      <c r="M40" s="174"/>
      <c r="N40" s="172"/>
      <c r="O40" s="171">
        <v>184050</v>
      </c>
      <c r="P40" s="108">
        <f>O40</f>
        <v>184050</v>
      </c>
    </row>
    <row r="41" spans="1:16" s="92" customFormat="1" ht="32.1" customHeight="1">
      <c r="A41" s="71">
        <v>2</v>
      </c>
      <c r="B41" s="71">
        <v>102</v>
      </c>
      <c r="C41" s="71" t="s">
        <v>10</v>
      </c>
      <c r="D41" s="71" t="s">
        <v>78</v>
      </c>
      <c r="E41" s="71" t="s">
        <v>79</v>
      </c>
      <c r="F41" s="82" t="s">
        <v>80</v>
      </c>
      <c r="G41" s="74" t="s">
        <v>81</v>
      </c>
      <c r="H41" s="75">
        <v>5</v>
      </c>
      <c r="I41" s="171">
        <v>314800</v>
      </c>
      <c r="J41" s="171">
        <v>527103</v>
      </c>
      <c r="K41" s="171">
        <v>449940</v>
      </c>
      <c r="L41" s="172">
        <v>420750</v>
      </c>
      <c r="M41" s="174"/>
      <c r="N41" s="172"/>
      <c r="O41" s="171">
        <v>420750</v>
      </c>
      <c r="P41" s="358">
        <f>O41</f>
        <v>420750</v>
      </c>
    </row>
    <row r="42" spans="1:16" s="97" customFormat="1" ht="9.9499999999999993" customHeight="1">
      <c r="A42" s="29"/>
      <c r="B42" s="29"/>
      <c r="C42" s="29"/>
      <c r="D42" s="29"/>
      <c r="E42" s="29"/>
      <c r="F42" s="30"/>
      <c r="G42" s="31"/>
      <c r="H42" s="32"/>
      <c r="I42" s="35"/>
      <c r="J42" s="33"/>
      <c r="K42" s="35"/>
      <c r="L42" s="35"/>
      <c r="M42" s="36"/>
      <c r="N42" s="76"/>
      <c r="O42" s="34"/>
      <c r="P42" s="34"/>
    </row>
    <row r="43" spans="1:16" s="94" customFormat="1" ht="32.1" customHeight="1">
      <c r="A43" s="396" t="s">
        <v>82</v>
      </c>
      <c r="B43" s="396"/>
      <c r="C43" s="396"/>
      <c r="D43" s="396"/>
      <c r="E43" s="396"/>
      <c r="F43" s="396"/>
      <c r="G43" s="396"/>
      <c r="H43" s="4"/>
      <c r="I43" s="7"/>
      <c r="J43" s="5"/>
      <c r="K43" s="7"/>
      <c r="L43" s="7"/>
      <c r="M43" s="7"/>
      <c r="N43" s="5"/>
      <c r="O43" s="5"/>
      <c r="P43" s="5"/>
    </row>
    <row r="44" spans="1:16" s="94" customFormat="1" ht="32.1" customHeight="1">
      <c r="A44" s="396" t="s">
        <v>83</v>
      </c>
      <c r="B44" s="396"/>
      <c r="C44" s="396"/>
      <c r="D44" s="396"/>
      <c r="E44" s="396"/>
      <c r="F44" s="396"/>
      <c r="G44" s="396"/>
      <c r="H44" s="4"/>
      <c r="I44" s="7"/>
      <c r="J44" s="5"/>
      <c r="K44" s="7"/>
      <c r="L44" s="7"/>
      <c r="M44" s="7"/>
      <c r="N44" s="5"/>
      <c r="O44" s="5"/>
      <c r="P44" s="5"/>
    </row>
    <row r="45" spans="1:16" s="92" customFormat="1" ht="32.1" customHeight="1">
      <c r="A45" s="71">
        <v>2</v>
      </c>
      <c r="B45" s="71">
        <v>304</v>
      </c>
      <c r="C45" s="71" t="s">
        <v>10</v>
      </c>
      <c r="D45" s="71" t="s">
        <v>84</v>
      </c>
      <c r="E45" s="71" t="s">
        <v>85</v>
      </c>
      <c r="F45" s="73" t="s">
        <v>86</v>
      </c>
      <c r="G45" s="74" t="s">
        <v>87</v>
      </c>
      <c r="H45" s="75">
        <v>1</v>
      </c>
      <c r="I45" s="175">
        <v>44100</v>
      </c>
      <c r="J45" s="175">
        <v>44100</v>
      </c>
      <c r="K45" s="175">
        <v>44900</v>
      </c>
      <c r="L45" s="176">
        <v>65919</v>
      </c>
      <c r="M45" s="177">
        <v>78.08</v>
      </c>
      <c r="N45" s="176">
        <v>45724</v>
      </c>
      <c r="O45" s="175">
        <v>45700</v>
      </c>
      <c r="P45" s="109">
        <f>O45</f>
        <v>45700</v>
      </c>
    </row>
    <row r="46" spans="1:16" s="92" customFormat="1" ht="32.1" customHeight="1">
      <c r="A46" s="71">
        <v>2</v>
      </c>
      <c r="B46" s="71">
        <v>304</v>
      </c>
      <c r="C46" s="71" t="s">
        <v>10</v>
      </c>
      <c r="D46" s="71" t="s">
        <v>88</v>
      </c>
      <c r="E46" s="71">
        <v>9520000982</v>
      </c>
      <c r="F46" s="83" t="s">
        <v>89</v>
      </c>
      <c r="G46" s="74" t="s">
        <v>90</v>
      </c>
      <c r="H46" s="75">
        <v>4</v>
      </c>
      <c r="I46" s="175">
        <v>23800</v>
      </c>
      <c r="J46" s="175">
        <v>23800</v>
      </c>
      <c r="K46" s="175">
        <v>23800</v>
      </c>
      <c r="L46" s="176">
        <v>23800</v>
      </c>
      <c r="M46" s="177"/>
      <c r="N46" s="176"/>
      <c r="O46" s="175">
        <v>23800</v>
      </c>
      <c r="P46" s="358">
        <f t="shared" ref="P46:P51" si="3">O46</f>
        <v>23800</v>
      </c>
    </row>
    <row r="47" spans="1:16" s="92" customFormat="1" ht="32.1" customHeight="1">
      <c r="A47" s="82">
        <v>2</v>
      </c>
      <c r="B47" s="82">
        <v>305</v>
      </c>
      <c r="C47" s="82" t="s">
        <v>10</v>
      </c>
      <c r="D47" s="82" t="s">
        <v>88</v>
      </c>
      <c r="E47" s="82" t="s">
        <v>91</v>
      </c>
      <c r="F47" s="73" t="s">
        <v>92</v>
      </c>
      <c r="G47" s="74" t="s">
        <v>87</v>
      </c>
      <c r="H47" s="75">
        <v>1</v>
      </c>
      <c r="I47" s="175">
        <v>131200</v>
      </c>
      <c r="J47" s="175">
        <v>131200</v>
      </c>
      <c r="K47" s="175">
        <v>133800</v>
      </c>
      <c r="L47" s="176">
        <v>149212</v>
      </c>
      <c r="M47" s="177">
        <v>83.68</v>
      </c>
      <c r="N47" s="176">
        <v>136400</v>
      </c>
      <c r="O47" s="175">
        <v>136400</v>
      </c>
      <c r="P47" s="358">
        <f t="shared" si="3"/>
        <v>136400</v>
      </c>
    </row>
    <row r="48" spans="1:16" s="92" customFormat="1" ht="32.1" customHeight="1">
      <c r="A48" s="71">
        <v>2</v>
      </c>
      <c r="B48" s="71">
        <v>302</v>
      </c>
      <c r="C48" s="71" t="s">
        <v>10</v>
      </c>
      <c r="D48" s="71" t="s">
        <v>93</v>
      </c>
      <c r="E48" s="71" t="s">
        <v>94</v>
      </c>
      <c r="F48" s="73" t="s">
        <v>95</v>
      </c>
      <c r="G48" s="74" t="s">
        <v>96</v>
      </c>
      <c r="H48" s="75">
        <v>5</v>
      </c>
      <c r="I48" s="178">
        <v>39800</v>
      </c>
      <c r="J48" s="178">
        <v>39800</v>
      </c>
      <c r="K48" s="178">
        <v>40600</v>
      </c>
      <c r="L48" s="179">
        <v>48000</v>
      </c>
      <c r="M48" s="180">
        <v>85.57</v>
      </c>
      <c r="N48" s="179">
        <v>41416</v>
      </c>
      <c r="O48" s="178">
        <v>41400</v>
      </c>
      <c r="P48" s="358">
        <f t="shared" si="3"/>
        <v>41400</v>
      </c>
    </row>
    <row r="49" spans="1:16" s="92" customFormat="1" ht="32.1" customHeight="1">
      <c r="A49" s="78">
        <v>2</v>
      </c>
      <c r="B49" s="78">
        <v>507</v>
      </c>
      <c r="C49" s="78" t="s">
        <v>10</v>
      </c>
      <c r="D49" s="79" t="s">
        <v>97</v>
      </c>
      <c r="E49" s="79">
        <v>9520000172</v>
      </c>
      <c r="F49" s="78" t="s">
        <v>98</v>
      </c>
      <c r="G49" s="80" t="s">
        <v>77</v>
      </c>
      <c r="H49" s="81">
        <v>4</v>
      </c>
      <c r="I49" s="181">
        <v>51700</v>
      </c>
      <c r="J49" s="181">
        <v>51700</v>
      </c>
      <c r="K49" s="181">
        <v>51700</v>
      </c>
      <c r="L49" s="182">
        <v>51700</v>
      </c>
      <c r="M49" s="183"/>
      <c r="N49" s="182"/>
      <c r="O49" s="181">
        <v>51700</v>
      </c>
      <c r="P49" s="358">
        <f t="shared" si="3"/>
        <v>51700</v>
      </c>
    </row>
    <row r="50" spans="1:16" s="92" customFormat="1" ht="32.1" customHeight="1">
      <c r="A50" s="78">
        <v>2</v>
      </c>
      <c r="B50" s="78">
        <v>506</v>
      </c>
      <c r="C50" s="78" t="s">
        <v>10</v>
      </c>
      <c r="D50" s="79" t="s">
        <v>99</v>
      </c>
      <c r="E50" s="79">
        <v>9520000312</v>
      </c>
      <c r="F50" s="73" t="s">
        <v>100</v>
      </c>
      <c r="G50" s="80" t="s">
        <v>77</v>
      </c>
      <c r="H50" s="81">
        <v>5</v>
      </c>
      <c r="I50" s="184">
        <v>12000</v>
      </c>
      <c r="J50" s="184">
        <v>12000</v>
      </c>
      <c r="K50" s="184">
        <v>12000</v>
      </c>
      <c r="L50" s="185">
        <v>14000</v>
      </c>
      <c r="M50" s="186"/>
      <c r="N50" s="185"/>
      <c r="O50" s="184">
        <v>12000</v>
      </c>
      <c r="P50" s="358">
        <f t="shared" si="3"/>
        <v>12000</v>
      </c>
    </row>
    <row r="51" spans="1:16" s="92" customFormat="1" ht="32.1" customHeight="1">
      <c r="A51" s="78">
        <v>2</v>
      </c>
      <c r="B51" s="78">
        <v>505</v>
      </c>
      <c r="C51" s="78" t="s">
        <v>10</v>
      </c>
      <c r="D51" s="84" t="s">
        <v>101</v>
      </c>
      <c r="E51" s="79">
        <v>9520000362</v>
      </c>
      <c r="F51" s="73" t="s">
        <v>102</v>
      </c>
      <c r="G51" s="80" t="s">
        <v>77</v>
      </c>
      <c r="H51" s="81">
        <v>5</v>
      </c>
      <c r="I51" s="187">
        <v>105000</v>
      </c>
      <c r="J51" s="187">
        <v>105000</v>
      </c>
      <c r="K51" s="187">
        <v>105000</v>
      </c>
      <c r="L51" s="188">
        <v>115000</v>
      </c>
      <c r="M51" s="189">
        <v>89.15</v>
      </c>
      <c r="N51" s="188">
        <v>107200</v>
      </c>
      <c r="O51" s="187">
        <v>107200</v>
      </c>
      <c r="P51" s="358">
        <f t="shared" si="3"/>
        <v>107200</v>
      </c>
    </row>
    <row r="52" spans="1:16" s="98" customFormat="1" ht="9.9499999999999993" customHeight="1">
      <c r="A52" s="25"/>
      <c r="B52" s="25"/>
      <c r="C52" s="25"/>
      <c r="D52" s="37"/>
      <c r="E52" s="38"/>
      <c r="F52" s="39"/>
      <c r="G52" s="40"/>
      <c r="H52" s="41"/>
      <c r="I52" s="35"/>
      <c r="J52" s="42"/>
      <c r="K52" s="35"/>
      <c r="L52" s="35"/>
      <c r="M52" s="43"/>
      <c r="N52" s="76"/>
      <c r="O52" s="42"/>
      <c r="P52" s="34"/>
    </row>
    <row r="53" spans="1:16" s="99" customFormat="1" ht="32.1" customHeight="1">
      <c r="A53" s="396" t="s">
        <v>103</v>
      </c>
      <c r="B53" s="396"/>
      <c r="C53" s="396"/>
      <c r="D53" s="396"/>
      <c r="E53" s="396"/>
      <c r="F53" s="396"/>
      <c r="G53" s="396"/>
      <c r="H53" s="4"/>
      <c r="I53" s="44"/>
      <c r="J53" s="5"/>
      <c r="K53" s="44"/>
      <c r="L53" s="44"/>
      <c r="M53" s="7"/>
      <c r="N53" s="5"/>
      <c r="O53" s="5"/>
      <c r="P53" s="5"/>
    </row>
    <row r="54" spans="1:16" s="99" customFormat="1" ht="32.1" customHeight="1">
      <c r="A54" s="396" t="s">
        <v>104</v>
      </c>
      <c r="B54" s="396"/>
      <c r="C54" s="396"/>
      <c r="D54" s="396"/>
      <c r="E54" s="396"/>
      <c r="F54" s="396"/>
      <c r="G54" s="396"/>
      <c r="H54" s="4"/>
      <c r="I54" s="44"/>
      <c r="J54" s="5"/>
      <c r="K54" s="44"/>
      <c r="L54" s="44"/>
      <c r="M54" s="7"/>
      <c r="N54" s="5"/>
      <c r="O54" s="5"/>
      <c r="P54" s="5"/>
    </row>
    <row r="55" spans="1:16" s="91" customFormat="1" ht="32.1" customHeight="1">
      <c r="A55" s="84">
        <v>1</v>
      </c>
      <c r="B55" s="84">
        <v>101</v>
      </c>
      <c r="C55" s="84" t="s">
        <v>10</v>
      </c>
      <c r="D55" s="84" t="s">
        <v>105</v>
      </c>
      <c r="E55" s="84">
        <v>9520000052</v>
      </c>
      <c r="F55" s="84" t="s">
        <v>106</v>
      </c>
      <c r="G55" s="80" t="s">
        <v>107</v>
      </c>
      <c r="H55" s="81">
        <v>1</v>
      </c>
      <c r="I55" s="190">
        <v>1461900</v>
      </c>
      <c r="J55" s="190">
        <v>1461900</v>
      </c>
      <c r="K55" s="190">
        <v>1425600</v>
      </c>
      <c r="L55" s="191">
        <v>1464900</v>
      </c>
      <c r="M55" s="192">
        <v>74.77</v>
      </c>
      <c r="N55" s="191">
        <v>1415675</v>
      </c>
      <c r="O55" s="190">
        <v>1456300</v>
      </c>
      <c r="P55" s="190">
        <f>O55</f>
        <v>1456300</v>
      </c>
    </row>
    <row r="56" spans="1:16" s="91" customFormat="1" ht="32.1" customHeight="1">
      <c r="A56" s="84">
        <v>1</v>
      </c>
      <c r="B56" s="84">
        <v>101</v>
      </c>
      <c r="C56" s="84" t="s">
        <v>10</v>
      </c>
      <c r="D56" s="84" t="s">
        <v>105</v>
      </c>
      <c r="E56" s="84">
        <v>9520000052</v>
      </c>
      <c r="F56" s="84" t="s">
        <v>255</v>
      </c>
      <c r="G56" s="80" t="s">
        <v>107</v>
      </c>
      <c r="H56" s="81">
        <v>5</v>
      </c>
      <c r="I56" s="190">
        <v>8500</v>
      </c>
      <c r="J56" s="190">
        <v>8500</v>
      </c>
      <c r="K56" s="190">
        <v>8500</v>
      </c>
      <c r="L56" s="191">
        <v>8500</v>
      </c>
      <c r="M56" s="192"/>
      <c r="N56" s="191"/>
      <c r="O56" s="190">
        <v>8500</v>
      </c>
      <c r="P56" s="358">
        <f t="shared" ref="P56:P89" si="4">O56</f>
        <v>8500</v>
      </c>
    </row>
    <row r="57" spans="1:16" s="91" customFormat="1" ht="32.1" customHeight="1">
      <c r="A57" s="82">
        <v>1</v>
      </c>
      <c r="B57" s="82">
        <v>103</v>
      </c>
      <c r="C57" s="82" t="s">
        <v>10</v>
      </c>
      <c r="D57" s="82" t="s">
        <v>108</v>
      </c>
      <c r="E57" s="82" t="s">
        <v>109</v>
      </c>
      <c r="F57" s="82" t="s">
        <v>110</v>
      </c>
      <c r="G57" s="74" t="s">
        <v>107</v>
      </c>
      <c r="H57" s="75">
        <v>1</v>
      </c>
      <c r="I57" s="197">
        <v>205300</v>
      </c>
      <c r="J57" s="197">
        <v>205300</v>
      </c>
      <c r="K57" s="197">
        <v>221700</v>
      </c>
      <c r="L57" s="199">
        <v>241400</v>
      </c>
      <c r="M57" s="201">
        <v>67.150000000000006</v>
      </c>
      <c r="N57" s="200">
        <v>225198</v>
      </c>
      <c r="O57" s="198">
        <v>241400</v>
      </c>
      <c r="P57" s="358">
        <f t="shared" si="4"/>
        <v>241400</v>
      </c>
    </row>
    <row r="58" spans="1:16" s="92" customFormat="1" ht="32.1" customHeight="1">
      <c r="A58" s="84">
        <v>1</v>
      </c>
      <c r="B58" s="84">
        <v>106</v>
      </c>
      <c r="C58" s="84" t="s">
        <v>10</v>
      </c>
      <c r="D58" s="84" t="s">
        <v>111</v>
      </c>
      <c r="E58" s="84" t="s">
        <v>112</v>
      </c>
      <c r="F58" s="84" t="s">
        <v>113</v>
      </c>
      <c r="G58" s="80" t="s">
        <v>107</v>
      </c>
      <c r="H58" s="81">
        <v>1</v>
      </c>
      <c r="I58" s="202">
        <v>80200</v>
      </c>
      <c r="J58" s="202">
        <v>80200</v>
      </c>
      <c r="K58" s="202">
        <v>81500</v>
      </c>
      <c r="L58" s="203">
        <v>83500</v>
      </c>
      <c r="M58" s="204">
        <v>71.08</v>
      </c>
      <c r="N58" s="203">
        <v>82861</v>
      </c>
      <c r="O58" s="202">
        <v>82900</v>
      </c>
      <c r="P58" s="358">
        <f t="shared" si="4"/>
        <v>82900</v>
      </c>
    </row>
    <row r="59" spans="1:16" s="92" customFormat="1" ht="32.1" customHeight="1">
      <c r="A59" s="82">
        <v>1</v>
      </c>
      <c r="B59" s="82">
        <v>105</v>
      </c>
      <c r="C59" s="82" t="s">
        <v>10</v>
      </c>
      <c r="D59" s="82" t="s">
        <v>114</v>
      </c>
      <c r="E59" s="82" t="s">
        <v>115</v>
      </c>
      <c r="F59" s="105" t="s">
        <v>116</v>
      </c>
      <c r="G59" s="74" t="s">
        <v>107</v>
      </c>
      <c r="H59" s="75">
        <v>1</v>
      </c>
      <c r="I59" s="205">
        <v>22700</v>
      </c>
      <c r="J59" s="205">
        <v>22700</v>
      </c>
      <c r="K59" s="205">
        <v>23200</v>
      </c>
      <c r="L59" s="207">
        <v>23800</v>
      </c>
      <c r="M59" s="209">
        <v>100</v>
      </c>
      <c r="N59" s="208">
        <v>23745</v>
      </c>
      <c r="O59" s="206">
        <v>23700</v>
      </c>
      <c r="P59" s="358">
        <f t="shared" si="4"/>
        <v>23700</v>
      </c>
    </row>
    <row r="60" spans="1:16" s="92" customFormat="1" ht="32.1" customHeight="1">
      <c r="A60" s="84">
        <v>1</v>
      </c>
      <c r="B60" s="84">
        <v>201</v>
      </c>
      <c r="C60" s="84" t="s">
        <v>10</v>
      </c>
      <c r="D60" s="84" t="s">
        <v>117</v>
      </c>
      <c r="E60" s="84" t="s">
        <v>118</v>
      </c>
      <c r="F60" s="84" t="s">
        <v>119</v>
      </c>
      <c r="G60" s="80" t="s">
        <v>107</v>
      </c>
      <c r="H60" s="81">
        <v>5</v>
      </c>
      <c r="I60" s="231">
        <v>576500</v>
      </c>
      <c r="J60" s="293">
        <v>576500.02</v>
      </c>
      <c r="K60" s="231">
        <v>576500</v>
      </c>
      <c r="L60" s="231">
        <v>576500</v>
      </c>
      <c r="M60" s="232"/>
      <c r="N60" s="233"/>
      <c r="O60" s="231">
        <v>576500</v>
      </c>
      <c r="P60" s="358">
        <f t="shared" si="4"/>
        <v>576500</v>
      </c>
    </row>
    <row r="61" spans="1:16" s="92" customFormat="1" ht="32.1" customHeight="1">
      <c r="A61" s="82">
        <v>1</v>
      </c>
      <c r="B61" s="82">
        <v>102</v>
      </c>
      <c r="C61" s="82" t="s">
        <v>10</v>
      </c>
      <c r="D61" s="82" t="s">
        <v>120</v>
      </c>
      <c r="E61" s="82" t="s">
        <v>121</v>
      </c>
      <c r="F61" s="73" t="s">
        <v>122</v>
      </c>
      <c r="G61" s="74" t="s">
        <v>107</v>
      </c>
      <c r="H61" s="75">
        <v>4</v>
      </c>
      <c r="I61" s="193">
        <v>22100</v>
      </c>
      <c r="J61" s="194">
        <v>22172.400000000001</v>
      </c>
      <c r="K61" s="193">
        <v>22200</v>
      </c>
      <c r="L61" s="195">
        <v>22200</v>
      </c>
      <c r="M61" s="196"/>
      <c r="N61" s="195"/>
      <c r="O61" s="194">
        <v>22200</v>
      </c>
      <c r="P61" s="358">
        <f t="shared" si="4"/>
        <v>22200</v>
      </c>
    </row>
    <row r="62" spans="1:16" s="92" customFormat="1" ht="32.1" customHeight="1">
      <c r="A62" s="84">
        <v>1</v>
      </c>
      <c r="B62" s="84">
        <v>102</v>
      </c>
      <c r="C62" s="84" t="s">
        <v>10</v>
      </c>
      <c r="D62" s="84" t="s">
        <v>120</v>
      </c>
      <c r="E62" s="84">
        <v>9520000262</v>
      </c>
      <c r="F62" s="101" t="s">
        <v>123</v>
      </c>
      <c r="G62" s="80" t="s">
        <v>107</v>
      </c>
      <c r="H62" s="81">
        <v>5</v>
      </c>
      <c r="I62" s="193">
        <v>1400</v>
      </c>
      <c r="J62" s="193">
        <v>1400</v>
      </c>
      <c r="K62" s="193">
        <v>1400</v>
      </c>
      <c r="L62" s="195">
        <v>1464</v>
      </c>
      <c r="M62" s="196"/>
      <c r="N62" s="195"/>
      <c r="O62" s="194">
        <v>1500</v>
      </c>
      <c r="P62" s="358">
        <f t="shared" si="4"/>
        <v>1500</v>
      </c>
    </row>
    <row r="63" spans="1:16" s="92" customFormat="1" ht="32.1" customHeight="1">
      <c r="A63" s="82">
        <v>1</v>
      </c>
      <c r="B63" s="82">
        <v>104</v>
      </c>
      <c r="C63" s="82" t="s">
        <v>10</v>
      </c>
      <c r="D63" s="82" t="s">
        <v>124</v>
      </c>
      <c r="E63" s="82" t="s">
        <v>125</v>
      </c>
      <c r="F63" s="82" t="s">
        <v>126</v>
      </c>
      <c r="G63" s="74" t="s">
        <v>107</v>
      </c>
      <c r="H63" s="75">
        <v>4</v>
      </c>
      <c r="I63" s="210">
        <v>51000</v>
      </c>
      <c r="J63" s="210">
        <v>50943</v>
      </c>
      <c r="K63" s="210">
        <v>62300</v>
      </c>
      <c r="L63" s="212">
        <v>62300</v>
      </c>
      <c r="M63" s="214"/>
      <c r="N63" s="213"/>
      <c r="O63" s="211">
        <v>62300</v>
      </c>
      <c r="P63" s="358">
        <f t="shared" si="4"/>
        <v>62300</v>
      </c>
    </row>
    <row r="64" spans="1:16" s="92" customFormat="1" ht="32.1" customHeight="1">
      <c r="A64" s="82">
        <v>1</v>
      </c>
      <c r="B64" s="82">
        <v>107</v>
      </c>
      <c r="C64" s="82" t="s">
        <v>10</v>
      </c>
      <c r="D64" s="82" t="s">
        <v>127</v>
      </c>
      <c r="E64" s="82" t="s">
        <v>128</v>
      </c>
      <c r="F64" s="82" t="s">
        <v>129</v>
      </c>
      <c r="G64" s="74" t="s">
        <v>107</v>
      </c>
      <c r="H64" s="75">
        <v>4</v>
      </c>
      <c r="I64" s="215">
        <v>8800</v>
      </c>
      <c r="J64" s="215">
        <v>8800</v>
      </c>
      <c r="K64" s="215">
        <v>8800</v>
      </c>
      <c r="L64" s="217">
        <v>8800</v>
      </c>
      <c r="M64" s="219"/>
      <c r="N64" s="218"/>
      <c r="O64" s="216">
        <v>8800</v>
      </c>
      <c r="P64" s="358">
        <f t="shared" si="4"/>
        <v>8800</v>
      </c>
    </row>
    <row r="65" spans="1:16" s="92" customFormat="1" ht="32.1" customHeight="1">
      <c r="A65" s="82">
        <v>1</v>
      </c>
      <c r="B65" s="82">
        <v>109</v>
      </c>
      <c r="C65" s="82" t="s">
        <v>10</v>
      </c>
      <c r="D65" s="82" t="s">
        <v>130</v>
      </c>
      <c r="E65" s="82" t="s">
        <v>131</v>
      </c>
      <c r="F65" s="82" t="s">
        <v>132</v>
      </c>
      <c r="G65" s="74" t="s">
        <v>107</v>
      </c>
      <c r="H65" s="75">
        <v>4</v>
      </c>
      <c r="I65" s="220">
        <v>82400</v>
      </c>
      <c r="J65" s="225">
        <v>82345.5</v>
      </c>
      <c r="K65" s="220">
        <v>92400</v>
      </c>
      <c r="L65" s="222">
        <v>92400</v>
      </c>
      <c r="M65" s="224"/>
      <c r="N65" s="223"/>
      <c r="O65" s="221">
        <v>92400</v>
      </c>
      <c r="P65" s="358">
        <f t="shared" si="4"/>
        <v>92400</v>
      </c>
    </row>
    <row r="66" spans="1:16" s="92" customFormat="1" ht="32.1" customHeight="1">
      <c r="A66" s="82">
        <v>1</v>
      </c>
      <c r="B66" s="82">
        <v>108</v>
      </c>
      <c r="C66" s="82" t="s">
        <v>10</v>
      </c>
      <c r="D66" s="82" t="s">
        <v>133</v>
      </c>
      <c r="E66" s="82" t="s">
        <v>134</v>
      </c>
      <c r="F66" s="82" t="s">
        <v>135</v>
      </c>
      <c r="G66" s="74" t="s">
        <v>107</v>
      </c>
      <c r="H66" s="75">
        <v>4</v>
      </c>
      <c r="I66" s="226">
        <v>71300</v>
      </c>
      <c r="J66" s="226">
        <v>71265</v>
      </c>
      <c r="K66" s="226">
        <v>71300</v>
      </c>
      <c r="L66" s="228">
        <v>71300</v>
      </c>
      <c r="M66" s="230"/>
      <c r="N66" s="229"/>
      <c r="O66" s="227">
        <v>71300</v>
      </c>
      <c r="P66" s="358">
        <f t="shared" si="4"/>
        <v>71300</v>
      </c>
    </row>
    <row r="67" spans="1:16" s="92" customFormat="1" ht="32.1" customHeight="1">
      <c r="A67" s="82">
        <v>1</v>
      </c>
      <c r="B67" s="82">
        <v>302</v>
      </c>
      <c r="C67" s="82" t="s">
        <v>10</v>
      </c>
      <c r="D67" s="82" t="s">
        <v>136</v>
      </c>
      <c r="E67" s="82" t="s">
        <v>137</v>
      </c>
      <c r="F67" s="82" t="s">
        <v>138</v>
      </c>
      <c r="G67" s="74" t="s">
        <v>139</v>
      </c>
      <c r="H67" s="75">
        <v>5</v>
      </c>
      <c r="I67" s="246">
        <v>262200</v>
      </c>
      <c r="J67" s="246">
        <v>262200</v>
      </c>
      <c r="K67" s="246">
        <v>266700</v>
      </c>
      <c r="L67" s="248">
        <v>275000</v>
      </c>
      <c r="M67" s="250">
        <v>70.930000000000007</v>
      </c>
      <c r="N67" s="249">
        <v>271146</v>
      </c>
      <c r="O67" s="247">
        <v>271100</v>
      </c>
      <c r="P67" s="358">
        <f t="shared" si="4"/>
        <v>271100</v>
      </c>
    </row>
    <row r="68" spans="1:16" s="92" customFormat="1" ht="32.1" customHeight="1">
      <c r="A68" s="82">
        <v>1</v>
      </c>
      <c r="B68" s="82">
        <v>304</v>
      </c>
      <c r="C68" s="82" t="s">
        <v>10</v>
      </c>
      <c r="D68" s="82" t="s">
        <v>140</v>
      </c>
      <c r="E68" s="82" t="s">
        <v>141</v>
      </c>
      <c r="F68" s="82" t="s">
        <v>142</v>
      </c>
      <c r="G68" s="74" t="s">
        <v>139</v>
      </c>
      <c r="H68" s="75">
        <v>1</v>
      </c>
      <c r="I68" s="251">
        <v>271800</v>
      </c>
      <c r="J68" s="251">
        <v>271800</v>
      </c>
      <c r="K68" s="251">
        <v>274900</v>
      </c>
      <c r="L68" s="253">
        <v>280000</v>
      </c>
      <c r="M68" s="255">
        <v>46.99</v>
      </c>
      <c r="N68" s="254">
        <v>277936</v>
      </c>
      <c r="O68" s="252">
        <v>277900</v>
      </c>
      <c r="P68" s="358">
        <f t="shared" si="4"/>
        <v>277900</v>
      </c>
    </row>
    <row r="69" spans="1:16" s="337" customFormat="1" ht="32.1" customHeight="1">
      <c r="A69" s="362">
        <v>1</v>
      </c>
      <c r="B69" s="362">
        <v>303</v>
      </c>
      <c r="C69" s="362" t="s">
        <v>10</v>
      </c>
      <c r="D69" s="362" t="s">
        <v>143</v>
      </c>
      <c r="E69" s="362" t="s">
        <v>144</v>
      </c>
      <c r="F69" s="362" t="s">
        <v>145</v>
      </c>
      <c r="G69" s="363" t="s">
        <v>139</v>
      </c>
      <c r="H69" s="364">
        <v>5</v>
      </c>
      <c r="I69" s="339">
        <v>0</v>
      </c>
      <c r="J69" s="339">
        <v>0</v>
      </c>
      <c r="K69" s="339">
        <v>0</v>
      </c>
      <c r="L69" s="334">
        <v>0</v>
      </c>
      <c r="M69" s="365"/>
      <c r="N69" s="366"/>
      <c r="O69" s="335">
        <v>0</v>
      </c>
      <c r="P69" s="335">
        <f t="shared" si="4"/>
        <v>0</v>
      </c>
    </row>
    <row r="70" spans="1:16" s="92" customFormat="1" ht="32.1" customHeight="1">
      <c r="A70" s="82">
        <v>1</v>
      </c>
      <c r="B70" s="82">
        <v>602</v>
      </c>
      <c r="C70" s="82" t="s">
        <v>10</v>
      </c>
      <c r="D70" s="82" t="s">
        <v>146</v>
      </c>
      <c r="E70" s="82" t="s">
        <v>147</v>
      </c>
      <c r="F70" s="73" t="s">
        <v>148</v>
      </c>
      <c r="G70" s="74" t="s">
        <v>149</v>
      </c>
      <c r="H70" s="75">
        <v>5</v>
      </c>
      <c r="I70" s="290">
        <v>5000</v>
      </c>
      <c r="J70" s="290">
        <v>5000</v>
      </c>
      <c r="K70" s="290">
        <v>5000</v>
      </c>
      <c r="L70" s="291">
        <v>5000</v>
      </c>
      <c r="M70" s="292"/>
      <c r="N70" s="291"/>
      <c r="O70" s="290">
        <v>5000</v>
      </c>
      <c r="P70" s="358">
        <f t="shared" si="4"/>
        <v>5000</v>
      </c>
    </row>
    <row r="71" spans="1:16" s="92" customFormat="1" ht="32.1" customHeight="1">
      <c r="A71" s="82">
        <v>1</v>
      </c>
      <c r="B71" s="82">
        <v>603</v>
      </c>
      <c r="C71" s="82" t="s">
        <v>10</v>
      </c>
      <c r="D71" s="82" t="s">
        <v>150</v>
      </c>
      <c r="E71" s="82" t="s">
        <v>151</v>
      </c>
      <c r="F71" s="73" t="s">
        <v>152</v>
      </c>
      <c r="G71" s="74" t="s">
        <v>153</v>
      </c>
      <c r="H71" s="75">
        <v>5</v>
      </c>
      <c r="I71" s="290">
        <v>99300</v>
      </c>
      <c r="J71" s="293">
        <v>99300</v>
      </c>
      <c r="K71" s="290">
        <v>98400</v>
      </c>
      <c r="L71" s="291">
        <v>104952</v>
      </c>
      <c r="M71" s="292">
        <v>96.26</v>
      </c>
      <c r="N71" s="291">
        <v>98422</v>
      </c>
      <c r="O71" s="290">
        <v>98400</v>
      </c>
      <c r="P71" s="358">
        <f t="shared" si="4"/>
        <v>98400</v>
      </c>
    </row>
    <row r="72" spans="1:16" s="92" customFormat="1" ht="32.1" customHeight="1">
      <c r="A72" s="82">
        <v>1</v>
      </c>
      <c r="B72" s="82">
        <v>607</v>
      </c>
      <c r="C72" s="82" t="s">
        <v>10</v>
      </c>
      <c r="D72" s="82" t="s">
        <v>154</v>
      </c>
      <c r="E72" s="82">
        <v>9520000962</v>
      </c>
      <c r="F72" s="82" t="s">
        <v>155</v>
      </c>
      <c r="G72" s="74" t="s">
        <v>149</v>
      </c>
      <c r="H72" s="75">
        <v>5</v>
      </c>
      <c r="I72" s="296">
        <v>49100</v>
      </c>
      <c r="J72" s="296">
        <v>49100</v>
      </c>
      <c r="K72" s="296">
        <v>50200</v>
      </c>
      <c r="L72" s="295">
        <v>56586</v>
      </c>
      <c r="M72" s="297">
        <v>93.07</v>
      </c>
      <c r="N72" s="295">
        <v>51298</v>
      </c>
      <c r="O72" s="294">
        <v>51300</v>
      </c>
      <c r="P72" s="358">
        <f t="shared" si="4"/>
        <v>51300</v>
      </c>
    </row>
    <row r="73" spans="1:16" s="92" customFormat="1" ht="32.1" customHeight="1">
      <c r="A73" s="84">
        <v>1</v>
      </c>
      <c r="B73" s="84">
        <v>403</v>
      </c>
      <c r="C73" s="84" t="s">
        <v>10</v>
      </c>
      <c r="D73" s="84" t="s">
        <v>156</v>
      </c>
      <c r="E73" s="84" t="s">
        <v>157</v>
      </c>
      <c r="F73" s="84" t="s">
        <v>158</v>
      </c>
      <c r="G73" s="80"/>
      <c r="H73" s="81">
        <v>4</v>
      </c>
      <c r="I73" s="265">
        <v>39500</v>
      </c>
      <c r="J73" s="270">
        <v>39989.4</v>
      </c>
      <c r="K73" s="265">
        <v>39500</v>
      </c>
      <c r="L73" s="266">
        <v>39500</v>
      </c>
      <c r="M73" s="267"/>
      <c r="N73" s="266"/>
      <c r="O73" s="265">
        <v>39500</v>
      </c>
      <c r="P73" s="358">
        <f t="shared" si="4"/>
        <v>39500</v>
      </c>
    </row>
    <row r="74" spans="1:16" s="92" customFormat="1" ht="32.1" customHeight="1">
      <c r="A74" s="84">
        <v>1</v>
      </c>
      <c r="B74" s="84">
        <v>404</v>
      </c>
      <c r="C74" s="84" t="s">
        <v>10</v>
      </c>
      <c r="D74" s="84" t="s">
        <v>159</v>
      </c>
      <c r="E74" s="84" t="s">
        <v>160</v>
      </c>
      <c r="F74" s="84" t="s">
        <v>161</v>
      </c>
      <c r="G74" s="80" t="s">
        <v>77</v>
      </c>
      <c r="H74" s="81">
        <v>4</v>
      </c>
      <c r="I74" s="264">
        <v>25300</v>
      </c>
      <c r="J74" s="264">
        <v>24244</v>
      </c>
      <c r="K74" s="264">
        <v>25300</v>
      </c>
      <c r="L74" s="266">
        <v>25300</v>
      </c>
      <c r="M74" s="269"/>
      <c r="N74" s="268"/>
      <c r="O74" s="265">
        <v>25300</v>
      </c>
      <c r="P74" s="358">
        <f t="shared" si="4"/>
        <v>25300</v>
      </c>
    </row>
    <row r="75" spans="1:16" s="92" customFormat="1" ht="32.1" customHeight="1">
      <c r="A75" s="84">
        <v>1</v>
      </c>
      <c r="B75" s="84">
        <v>401</v>
      </c>
      <c r="C75" s="84" t="s">
        <v>10</v>
      </c>
      <c r="D75" s="84" t="s">
        <v>162</v>
      </c>
      <c r="E75" s="84" t="s">
        <v>163</v>
      </c>
      <c r="F75" s="84" t="s">
        <v>164</v>
      </c>
      <c r="G75" s="104"/>
      <c r="H75" s="81">
        <v>5</v>
      </c>
      <c r="I75" s="261">
        <v>277300</v>
      </c>
      <c r="J75" s="261">
        <v>277250</v>
      </c>
      <c r="K75" s="261">
        <v>281300</v>
      </c>
      <c r="L75" s="262">
        <v>286813</v>
      </c>
      <c r="M75" s="262"/>
      <c r="N75" s="262">
        <v>271300</v>
      </c>
      <c r="O75" s="262">
        <v>271300</v>
      </c>
      <c r="P75" s="358">
        <f t="shared" si="4"/>
        <v>271300</v>
      </c>
    </row>
    <row r="76" spans="1:16" s="92" customFormat="1" ht="31.5" customHeight="1">
      <c r="A76" s="84">
        <v>1</v>
      </c>
      <c r="B76" s="84">
        <v>402</v>
      </c>
      <c r="C76" s="84" t="s">
        <v>10</v>
      </c>
      <c r="D76" s="84" t="s">
        <v>165</v>
      </c>
      <c r="E76" s="84" t="s">
        <v>166</v>
      </c>
      <c r="F76" s="84" t="s">
        <v>167</v>
      </c>
      <c r="G76" s="104"/>
      <c r="H76" s="81">
        <v>5</v>
      </c>
      <c r="I76" s="261">
        <v>630000</v>
      </c>
      <c r="J76" s="261">
        <v>630000</v>
      </c>
      <c r="K76" s="261">
        <v>630000</v>
      </c>
      <c r="L76" s="262">
        <v>719080</v>
      </c>
      <c r="M76" s="263"/>
      <c r="N76" s="262">
        <v>630000</v>
      </c>
      <c r="O76" s="261">
        <v>630000</v>
      </c>
      <c r="P76" s="358">
        <f t="shared" si="4"/>
        <v>630000</v>
      </c>
    </row>
    <row r="77" spans="1:16" s="92" customFormat="1" ht="32.1" customHeight="1">
      <c r="A77" s="82">
        <v>1</v>
      </c>
      <c r="B77" s="82">
        <v>305</v>
      </c>
      <c r="C77" s="82" t="s">
        <v>10</v>
      </c>
      <c r="D77" s="82" t="s">
        <v>168</v>
      </c>
      <c r="E77" s="82" t="s">
        <v>169</v>
      </c>
      <c r="F77" s="82" t="s">
        <v>170</v>
      </c>
      <c r="G77" s="74" t="s">
        <v>139</v>
      </c>
      <c r="H77" s="75">
        <v>5</v>
      </c>
      <c r="I77" s="256">
        <v>11500</v>
      </c>
      <c r="J77" s="256">
        <v>11500</v>
      </c>
      <c r="K77" s="256">
        <v>11500</v>
      </c>
      <c r="L77" s="258">
        <v>12500</v>
      </c>
      <c r="M77" s="260">
        <v>0</v>
      </c>
      <c r="N77" s="259">
        <v>11500</v>
      </c>
      <c r="O77" s="257">
        <v>11500</v>
      </c>
      <c r="P77" s="358">
        <f t="shared" si="4"/>
        <v>11500</v>
      </c>
    </row>
    <row r="78" spans="1:16" s="92" customFormat="1" ht="32.1" customHeight="1">
      <c r="A78" s="84">
        <v>1</v>
      </c>
      <c r="B78" s="84">
        <v>503</v>
      </c>
      <c r="C78" s="84" t="s">
        <v>10</v>
      </c>
      <c r="D78" s="84" t="s">
        <v>171</v>
      </c>
      <c r="E78" s="84" t="s">
        <v>172</v>
      </c>
      <c r="F78" s="73" t="s">
        <v>173</v>
      </c>
      <c r="G78" s="80" t="s">
        <v>174</v>
      </c>
      <c r="H78" s="81">
        <v>5</v>
      </c>
      <c r="I78" s="277">
        <v>126900</v>
      </c>
      <c r="J78" s="277">
        <v>126900</v>
      </c>
      <c r="K78" s="277">
        <v>128200</v>
      </c>
      <c r="L78" s="278">
        <v>134000</v>
      </c>
      <c r="M78" s="279">
        <v>43.29</v>
      </c>
      <c r="N78" s="278">
        <v>129504</v>
      </c>
      <c r="O78" s="277">
        <v>129500</v>
      </c>
      <c r="P78" s="358">
        <f t="shared" si="4"/>
        <v>129500</v>
      </c>
    </row>
    <row r="79" spans="1:16" s="92" customFormat="1" ht="32.1" customHeight="1">
      <c r="A79" s="84">
        <v>1</v>
      </c>
      <c r="B79" s="84">
        <v>502</v>
      </c>
      <c r="C79" s="84" t="s">
        <v>10</v>
      </c>
      <c r="D79" s="84" t="s">
        <v>175</v>
      </c>
      <c r="E79" s="84" t="s">
        <v>176</v>
      </c>
      <c r="F79" s="101" t="s">
        <v>177</v>
      </c>
      <c r="G79" s="80" t="s">
        <v>178</v>
      </c>
      <c r="H79" s="81">
        <v>5</v>
      </c>
      <c r="I79" s="274">
        <v>207300</v>
      </c>
      <c r="J79" s="274">
        <v>207300</v>
      </c>
      <c r="K79" s="274">
        <v>211200</v>
      </c>
      <c r="L79" s="275">
        <v>216800</v>
      </c>
      <c r="M79" s="276">
        <v>62.74</v>
      </c>
      <c r="N79" s="275">
        <v>214314</v>
      </c>
      <c r="O79" s="274">
        <v>214300</v>
      </c>
      <c r="P79" s="358">
        <f t="shared" si="4"/>
        <v>214300</v>
      </c>
    </row>
    <row r="80" spans="1:16" s="92" customFormat="1" ht="32.1" customHeight="1">
      <c r="A80" s="82">
        <v>1</v>
      </c>
      <c r="B80" s="82">
        <v>601</v>
      </c>
      <c r="C80" s="82" t="s">
        <v>10</v>
      </c>
      <c r="D80" s="82" t="s">
        <v>179</v>
      </c>
      <c r="E80" s="82" t="s">
        <v>180</v>
      </c>
      <c r="F80" s="83" t="s">
        <v>181</v>
      </c>
      <c r="G80" s="74" t="s">
        <v>149</v>
      </c>
      <c r="H80" s="75">
        <v>5</v>
      </c>
      <c r="I80" s="287">
        <v>16200</v>
      </c>
      <c r="J80" s="287">
        <v>16200</v>
      </c>
      <c r="K80" s="287">
        <v>16200</v>
      </c>
      <c r="L80" s="288">
        <v>16200</v>
      </c>
      <c r="M80" s="289"/>
      <c r="N80" s="288"/>
      <c r="O80" s="287">
        <v>16200</v>
      </c>
      <c r="P80" s="358">
        <f t="shared" si="4"/>
        <v>16200</v>
      </c>
    </row>
    <row r="81" spans="1:16" s="92" customFormat="1" ht="32.1" customHeight="1">
      <c r="A81" s="71">
        <v>2</v>
      </c>
      <c r="B81" s="71">
        <v>303</v>
      </c>
      <c r="C81" s="71" t="s">
        <v>10</v>
      </c>
      <c r="D81" s="71" t="s">
        <v>182</v>
      </c>
      <c r="E81" s="71" t="s">
        <v>183</v>
      </c>
      <c r="F81" s="73" t="s">
        <v>184</v>
      </c>
      <c r="G81" s="74" t="s">
        <v>185</v>
      </c>
      <c r="H81" s="75">
        <v>5</v>
      </c>
      <c r="I81" s="305">
        <v>178400</v>
      </c>
      <c r="J81" s="305">
        <v>178400</v>
      </c>
      <c r="K81" s="305">
        <v>180600</v>
      </c>
      <c r="L81" s="306">
        <v>211374</v>
      </c>
      <c r="M81" s="307">
        <v>44.88</v>
      </c>
      <c r="N81" s="306">
        <v>182505</v>
      </c>
      <c r="O81" s="305">
        <v>182500</v>
      </c>
      <c r="P81" s="358">
        <f t="shared" si="4"/>
        <v>182500</v>
      </c>
    </row>
    <row r="82" spans="1:16" s="92" customFormat="1" ht="32.1" customHeight="1">
      <c r="A82" s="71">
        <v>2</v>
      </c>
      <c r="B82" s="71">
        <v>301</v>
      </c>
      <c r="C82" s="71" t="s">
        <v>10</v>
      </c>
      <c r="D82" s="71" t="s">
        <v>186</v>
      </c>
      <c r="E82" s="71" t="s">
        <v>187</v>
      </c>
      <c r="F82" s="73" t="s">
        <v>188</v>
      </c>
      <c r="G82" s="74" t="s">
        <v>189</v>
      </c>
      <c r="H82" s="75">
        <v>5</v>
      </c>
      <c r="I82" s="302">
        <v>130900</v>
      </c>
      <c r="J82" s="302">
        <v>130900</v>
      </c>
      <c r="K82" s="302">
        <v>133400</v>
      </c>
      <c r="L82" s="303">
        <v>137900</v>
      </c>
      <c r="M82" s="304">
        <v>77.44</v>
      </c>
      <c r="N82" s="303">
        <v>135828</v>
      </c>
      <c r="O82" s="302">
        <v>135800</v>
      </c>
      <c r="P82" s="358">
        <f t="shared" si="4"/>
        <v>135800</v>
      </c>
    </row>
    <row r="83" spans="1:16" s="92" customFormat="1" ht="32.1" customHeight="1">
      <c r="A83" s="84">
        <v>1</v>
      </c>
      <c r="B83" s="84">
        <v>301</v>
      </c>
      <c r="C83" s="84" t="s">
        <v>10</v>
      </c>
      <c r="D83" s="84" t="s">
        <v>190</v>
      </c>
      <c r="E83" s="84" t="s">
        <v>191</v>
      </c>
      <c r="F83" s="84" t="s">
        <v>192</v>
      </c>
      <c r="G83" s="80" t="s">
        <v>193</v>
      </c>
      <c r="H83" s="81">
        <v>5</v>
      </c>
      <c r="I83" s="242">
        <v>199000</v>
      </c>
      <c r="J83" s="245">
        <v>199000</v>
      </c>
      <c r="K83" s="242">
        <v>229000</v>
      </c>
      <c r="L83" s="243">
        <v>229000</v>
      </c>
      <c r="M83" s="244"/>
      <c r="N83" s="243"/>
      <c r="O83" s="242">
        <v>229000</v>
      </c>
      <c r="P83" s="358">
        <f t="shared" si="4"/>
        <v>229000</v>
      </c>
    </row>
    <row r="84" spans="1:16" s="92" customFormat="1" ht="32.1" customHeight="1">
      <c r="A84" s="82">
        <v>1</v>
      </c>
      <c r="B84" s="82">
        <v>204</v>
      </c>
      <c r="C84" s="82" t="s">
        <v>10</v>
      </c>
      <c r="D84" s="82" t="s">
        <v>194</v>
      </c>
      <c r="E84" s="82" t="s">
        <v>195</v>
      </c>
      <c r="F84" s="73" t="s">
        <v>196</v>
      </c>
      <c r="G84" s="74" t="s">
        <v>197</v>
      </c>
      <c r="H84" s="75">
        <v>5</v>
      </c>
      <c r="I84" s="234">
        <v>9000</v>
      </c>
      <c r="J84" s="234">
        <v>9000</v>
      </c>
      <c r="K84" s="234">
        <v>9000</v>
      </c>
      <c r="L84" s="234">
        <v>9000</v>
      </c>
      <c r="M84" s="236"/>
      <c r="N84" s="237"/>
      <c r="O84" s="235">
        <v>9000</v>
      </c>
      <c r="P84" s="358">
        <f t="shared" si="4"/>
        <v>9000</v>
      </c>
    </row>
    <row r="85" spans="1:16" s="92" customFormat="1" ht="32.1" customHeight="1">
      <c r="A85" s="84">
        <v>1</v>
      </c>
      <c r="B85" s="84">
        <v>501</v>
      </c>
      <c r="C85" s="84" t="s">
        <v>10</v>
      </c>
      <c r="D85" s="84" t="s">
        <v>198</v>
      </c>
      <c r="E85" s="84" t="s">
        <v>199</v>
      </c>
      <c r="F85" s="73" t="s">
        <v>200</v>
      </c>
      <c r="G85" s="80" t="s">
        <v>201</v>
      </c>
      <c r="H85" s="81">
        <v>5</v>
      </c>
      <c r="I85" s="271">
        <v>35600</v>
      </c>
      <c r="J85" s="271">
        <v>35600</v>
      </c>
      <c r="K85" s="271">
        <v>40600</v>
      </c>
      <c r="L85" s="272">
        <v>41600</v>
      </c>
      <c r="M85" s="273">
        <v>75.959999999999994</v>
      </c>
      <c r="N85" s="272">
        <v>41325</v>
      </c>
      <c r="O85" s="271">
        <v>41300</v>
      </c>
      <c r="P85" s="358">
        <f t="shared" si="4"/>
        <v>41300</v>
      </c>
    </row>
    <row r="86" spans="1:16" s="92" customFormat="1" ht="32.1" customHeight="1">
      <c r="A86" s="84">
        <v>1</v>
      </c>
      <c r="B86" s="84">
        <v>205</v>
      </c>
      <c r="C86" s="84" t="s">
        <v>10</v>
      </c>
      <c r="D86" s="84" t="s">
        <v>202</v>
      </c>
      <c r="E86" s="84" t="s">
        <v>203</v>
      </c>
      <c r="F86" s="84" t="s">
        <v>204</v>
      </c>
      <c r="G86" s="80" t="s">
        <v>193</v>
      </c>
      <c r="H86" s="81">
        <v>5</v>
      </c>
      <c r="I86" s="238">
        <v>56100</v>
      </c>
      <c r="J86" s="241">
        <v>36742.639999999999</v>
      </c>
      <c r="K86" s="238">
        <v>56100</v>
      </c>
      <c r="L86" s="238">
        <v>56100</v>
      </c>
      <c r="M86" s="239"/>
      <c r="N86" s="240"/>
      <c r="O86" s="238">
        <v>51100</v>
      </c>
      <c r="P86" s="358">
        <f t="shared" si="4"/>
        <v>51100</v>
      </c>
    </row>
    <row r="87" spans="1:16" s="92" customFormat="1" ht="32.1" customHeight="1">
      <c r="A87" s="82">
        <v>1</v>
      </c>
      <c r="B87" s="82">
        <v>607</v>
      </c>
      <c r="C87" s="82" t="s">
        <v>10</v>
      </c>
      <c r="D87" s="82" t="s">
        <v>205</v>
      </c>
      <c r="E87" s="82">
        <v>9520000992</v>
      </c>
      <c r="F87" s="82" t="s">
        <v>206</v>
      </c>
      <c r="G87" s="74" t="s">
        <v>149</v>
      </c>
      <c r="H87" s="75">
        <v>4</v>
      </c>
      <c r="I87" s="298">
        <v>2800</v>
      </c>
      <c r="J87" s="301">
        <v>2774.88</v>
      </c>
      <c r="K87" s="298">
        <v>2800</v>
      </c>
      <c r="L87" s="299">
        <v>2800</v>
      </c>
      <c r="M87" s="300"/>
      <c r="N87" s="299"/>
      <c r="O87" s="298">
        <v>2800</v>
      </c>
      <c r="P87" s="358">
        <f t="shared" si="4"/>
        <v>2800</v>
      </c>
    </row>
    <row r="88" spans="1:16" s="92" customFormat="1" ht="32.1" customHeight="1">
      <c r="A88" s="85">
        <v>1</v>
      </c>
      <c r="B88" s="85">
        <v>504</v>
      </c>
      <c r="C88" s="85" t="s">
        <v>10</v>
      </c>
      <c r="D88" s="71" t="s">
        <v>207</v>
      </c>
      <c r="E88" s="71">
        <v>9520001032</v>
      </c>
      <c r="F88" s="73" t="s">
        <v>208</v>
      </c>
      <c r="G88" s="82" t="s">
        <v>209</v>
      </c>
      <c r="H88" s="75">
        <v>5</v>
      </c>
      <c r="I88" s="282">
        <v>12000</v>
      </c>
      <c r="J88" s="282">
        <v>12000</v>
      </c>
      <c r="K88" s="282">
        <v>14000</v>
      </c>
      <c r="L88" s="281">
        <v>14540</v>
      </c>
      <c r="M88" s="286"/>
      <c r="N88" s="285"/>
      <c r="O88" s="280">
        <v>14000</v>
      </c>
      <c r="P88" s="358">
        <f t="shared" si="4"/>
        <v>14000</v>
      </c>
    </row>
    <row r="89" spans="1:16" s="92" customFormat="1" ht="32.1" customHeight="1">
      <c r="A89" s="103">
        <v>1</v>
      </c>
      <c r="B89" s="103">
        <v>505</v>
      </c>
      <c r="C89" s="103" t="s">
        <v>10</v>
      </c>
      <c r="D89" s="78" t="s">
        <v>210</v>
      </c>
      <c r="E89" s="78">
        <v>9520001002</v>
      </c>
      <c r="F89" s="101" t="s">
        <v>211</v>
      </c>
      <c r="G89" s="84" t="s">
        <v>212</v>
      </c>
      <c r="H89" s="81">
        <v>5</v>
      </c>
      <c r="I89" s="283">
        <v>61000</v>
      </c>
      <c r="J89" s="283">
        <v>61000</v>
      </c>
      <c r="K89" s="283">
        <v>61900</v>
      </c>
      <c r="L89" s="281">
        <v>62600</v>
      </c>
      <c r="M89" s="284">
        <v>64.930000000000007</v>
      </c>
      <c r="N89" s="281">
        <v>62845</v>
      </c>
      <c r="O89" s="280">
        <v>62600</v>
      </c>
      <c r="P89" s="358">
        <f t="shared" si="4"/>
        <v>62600</v>
      </c>
    </row>
    <row r="90" spans="1:16" s="93" customFormat="1" ht="9.9499999999999993" customHeight="1">
      <c r="A90" s="50"/>
      <c r="B90" s="50"/>
      <c r="C90" s="50"/>
      <c r="D90" s="9"/>
      <c r="E90" s="9"/>
      <c r="F90" s="52"/>
      <c r="G90" s="24"/>
      <c r="H90" s="10"/>
      <c r="I90" s="12"/>
      <c r="J90" s="51"/>
      <c r="K90" s="12"/>
      <c r="L90" s="12"/>
      <c r="M90" s="13"/>
      <c r="N90" s="76"/>
      <c r="O90" s="51"/>
      <c r="P90" s="53"/>
    </row>
    <row r="91" spans="1:16" s="100" customFormat="1" ht="32.1" customHeight="1">
      <c r="A91" s="396" t="s">
        <v>213</v>
      </c>
      <c r="B91" s="396"/>
      <c r="C91" s="396"/>
      <c r="D91" s="396"/>
      <c r="E91" s="396"/>
      <c r="F91" s="396"/>
      <c r="G91" s="396"/>
      <c r="H91" s="4"/>
      <c r="I91" s="44"/>
      <c r="J91" s="5"/>
      <c r="K91" s="44"/>
      <c r="L91" s="44"/>
      <c r="M91" s="7"/>
      <c r="N91" s="5"/>
      <c r="O91" s="5"/>
      <c r="P91" s="23"/>
    </row>
    <row r="92" spans="1:16" s="100" customFormat="1" ht="32.1" customHeight="1">
      <c r="A92" s="396" t="s">
        <v>214</v>
      </c>
      <c r="B92" s="396"/>
      <c r="C92" s="396"/>
      <c r="D92" s="396"/>
      <c r="E92" s="396"/>
      <c r="F92" s="396"/>
      <c r="G92" s="396"/>
      <c r="H92" s="4"/>
      <c r="I92" s="44"/>
      <c r="J92" s="5"/>
      <c r="K92" s="44"/>
      <c r="L92" s="44"/>
      <c r="M92" s="7"/>
      <c r="N92" s="5"/>
      <c r="O92" s="5"/>
      <c r="P92" s="23"/>
    </row>
    <row r="93" spans="1:16" s="121" customFormat="1" ht="32.1" customHeight="1">
      <c r="A93" s="119">
        <v>3</v>
      </c>
      <c r="B93" s="119">
        <v>103</v>
      </c>
      <c r="C93" s="119" t="s">
        <v>10</v>
      </c>
      <c r="D93" s="116" t="s">
        <v>215</v>
      </c>
      <c r="E93" s="119">
        <v>9520000082</v>
      </c>
      <c r="F93" s="115" t="s">
        <v>216</v>
      </c>
      <c r="G93" s="117" t="s">
        <v>87</v>
      </c>
      <c r="H93" s="118">
        <v>1</v>
      </c>
      <c r="I93" s="308">
        <v>443000</v>
      </c>
      <c r="J93" s="309">
        <v>453713</v>
      </c>
      <c r="K93" s="309">
        <v>495000</v>
      </c>
      <c r="L93" s="310">
        <v>520000</v>
      </c>
      <c r="M93" s="311"/>
      <c r="N93" s="309"/>
      <c r="O93" s="308">
        <v>520000</v>
      </c>
      <c r="P93" s="113">
        <f>O93</f>
        <v>520000</v>
      </c>
    </row>
    <row r="94" spans="1:16" s="121" customFormat="1" ht="32.1" customHeight="1">
      <c r="A94" s="119">
        <v>3</v>
      </c>
      <c r="B94" s="119">
        <v>102</v>
      </c>
      <c r="C94" s="119" t="s">
        <v>10</v>
      </c>
      <c r="D94" s="116" t="s">
        <v>217</v>
      </c>
      <c r="E94" s="119">
        <v>9520000092</v>
      </c>
      <c r="F94" s="119" t="s">
        <v>218</v>
      </c>
      <c r="G94" s="117" t="s">
        <v>219</v>
      </c>
      <c r="H94" s="118">
        <v>1</v>
      </c>
      <c r="I94" s="312">
        <v>326000</v>
      </c>
      <c r="J94" s="313">
        <v>329038</v>
      </c>
      <c r="K94" s="313">
        <v>349000</v>
      </c>
      <c r="L94" s="314">
        <v>384000</v>
      </c>
      <c r="M94" s="315"/>
      <c r="N94" s="313"/>
      <c r="O94" s="312">
        <v>384000</v>
      </c>
      <c r="P94" s="358">
        <f t="shared" ref="P94:P106" si="5">O94</f>
        <v>384000</v>
      </c>
    </row>
    <row r="95" spans="1:16" s="121" customFormat="1" ht="32.1" customHeight="1">
      <c r="A95" s="119">
        <v>3</v>
      </c>
      <c r="B95" s="119">
        <v>101</v>
      </c>
      <c r="C95" s="119" t="s">
        <v>10</v>
      </c>
      <c r="D95" s="116" t="s">
        <v>220</v>
      </c>
      <c r="E95" s="119">
        <v>9520000102</v>
      </c>
      <c r="F95" s="119" t="s">
        <v>221</v>
      </c>
      <c r="G95" s="117" t="s">
        <v>222</v>
      </c>
      <c r="H95" s="118">
        <v>1</v>
      </c>
      <c r="I95" s="316">
        <v>258000</v>
      </c>
      <c r="J95" s="394">
        <v>254613</v>
      </c>
      <c r="K95" s="317">
        <v>284000</v>
      </c>
      <c r="L95" s="318">
        <v>288000</v>
      </c>
      <c r="M95" s="319"/>
      <c r="N95" s="317"/>
      <c r="O95" s="316">
        <v>288000</v>
      </c>
      <c r="P95" s="358">
        <f t="shared" si="5"/>
        <v>288000</v>
      </c>
    </row>
    <row r="96" spans="1:16" s="337" customFormat="1" ht="32.1" customHeight="1">
      <c r="A96" s="111">
        <v>3</v>
      </c>
      <c r="B96" s="111">
        <v>104</v>
      </c>
      <c r="C96" s="111" t="s">
        <v>10</v>
      </c>
      <c r="D96" s="112" t="s">
        <v>223</v>
      </c>
      <c r="E96" s="111">
        <v>9520000892</v>
      </c>
      <c r="F96" s="338" t="s">
        <v>224</v>
      </c>
      <c r="G96" s="123" t="s">
        <v>149</v>
      </c>
      <c r="H96" s="333">
        <v>1</v>
      </c>
      <c r="I96" s="334"/>
      <c r="J96" s="335"/>
      <c r="K96" s="334"/>
      <c r="L96" s="334"/>
      <c r="M96" s="336"/>
      <c r="N96" s="339"/>
      <c r="O96" s="335"/>
      <c r="P96" s="358"/>
    </row>
    <row r="97" spans="1:16" s="92" customFormat="1" ht="32.1" customHeight="1">
      <c r="A97" s="78">
        <v>3</v>
      </c>
      <c r="B97" s="78">
        <v>301</v>
      </c>
      <c r="C97" s="78" t="s">
        <v>10</v>
      </c>
      <c r="D97" s="79" t="s">
        <v>225</v>
      </c>
      <c r="E97" s="79">
        <v>9520000802</v>
      </c>
      <c r="F97" s="77" t="s">
        <v>226</v>
      </c>
      <c r="G97" s="80" t="s">
        <v>149</v>
      </c>
      <c r="H97" s="81">
        <v>5</v>
      </c>
      <c r="I97" s="320">
        <v>500000</v>
      </c>
      <c r="J97" s="320">
        <v>500000</v>
      </c>
      <c r="K97" s="320">
        <v>509800</v>
      </c>
      <c r="L97" s="321">
        <v>554318</v>
      </c>
      <c r="M97" s="322">
        <v>80.77</v>
      </c>
      <c r="N97" s="321">
        <v>519476</v>
      </c>
      <c r="O97" s="320">
        <v>519500</v>
      </c>
      <c r="P97" s="358">
        <f t="shared" si="5"/>
        <v>519500</v>
      </c>
    </row>
    <row r="98" spans="1:16" s="337" customFormat="1" ht="32.1" customHeight="1">
      <c r="A98" s="111">
        <v>3</v>
      </c>
      <c r="B98" s="111">
        <v>403</v>
      </c>
      <c r="C98" s="111" t="s">
        <v>10</v>
      </c>
      <c r="D98" s="112" t="s">
        <v>256</v>
      </c>
      <c r="E98" s="112">
        <v>9520000382</v>
      </c>
      <c r="F98" s="111" t="s">
        <v>257</v>
      </c>
      <c r="G98" s="123" t="s">
        <v>258</v>
      </c>
      <c r="H98" s="333">
        <v>5</v>
      </c>
      <c r="I98" s="334"/>
      <c r="J98" s="335"/>
      <c r="K98" s="334"/>
      <c r="L98" s="334"/>
      <c r="M98" s="336"/>
      <c r="N98" s="335"/>
      <c r="O98" s="335"/>
      <c r="P98" s="358"/>
    </row>
    <row r="99" spans="1:16" s="92" customFormat="1" ht="32.1" customHeight="1">
      <c r="A99" s="78">
        <v>3</v>
      </c>
      <c r="B99" s="78">
        <v>302</v>
      </c>
      <c r="C99" s="78" t="s">
        <v>10</v>
      </c>
      <c r="D99" s="79" t="s">
        <v>227</v>
      </c>
      <c r="E99" s="79">
        <v>9520000662</v>
      </c>
      <c r="F99" s="77" t="s">
        <v>228</v>
      </c>
      <c r="G99" s="80" t="s">
        <v>229</v>
      </c>
      <c r="H99" s="81">
        <v>5</v>
      </c>
      <c r="I99" s="323">
        <v>107900</v>
      </c>
      <c r="J99" s="323">
        <v>107900</v>
      </c>
      <c r="K99" s="323">
        <v>109200</v>
      </c>
      <c r="L99" s="324">
        <v>125900</v>
      </c>
      <c r="M99" s="325">
        <v>45.21</v>
      </c>
      <c r="N99" s="324">
        <v>110360</v>
      </c>
      <c r="O99" s="323">
        <v>110400</v>
      </c>
      <c r="P99" s="358">
        <f t="shared" si="5"/>
        <v>110400</v>
      </c>
    </row>
    <row r="100" spans="1:16" s="92" customFormat="1" ht="32.1" customHeight="1">
      <c r="A100" s="78">
        <v>3</v>
      </c>
      <c r="B100" s="78">
        <v>303</v>
      </c>
      <c r="C100" s="78" t="s">
        <v>10</v>
      </c>
      <c r="D100" s="79" t="s">
        <v>230</v>
      </c>
      <c r="E100" s="79">
        <v>9520000672</v>
      </c>
      <c r="F100" s="77" t="s">
        <v>231</v>
      </c>
      <c r="G100" s="80" t="s">
        <v>232</v>
      </c>
      <c r="H100" s="81">
        <v>5</v>
      </c>
      <c r="I100" s="323">
        <v>15300</v>
      </c>
      <c r="J100" s="323">
        <v>15300</v>
      </c>
      <c r="K100" s="323">
        <v>15600</v>
      </c>
      <c r="L100" s="324">
        <v>18000</v>
      </c>
      <c r="M100" s="325">
        <v>71.2</v>
      </c>
      <c r="N100" s="324">
        <v>15861</v>
      </c>
      <c r="O100" s="323">
        <v>15900</v>
      </c>
      <c r="P100" s="358">
        <f t="shared" si="5"/>
        <v>15900</v>
      </c>
    </row>
    <row r="101" spans="1:16" s="92" customFormat="1" ht="32.1" customHeight="1">
      <c r="A101" s="78">
        <v>3</v>
      </c>
      <c r="B101" s="78">
        <v>407</v>
      </c>
      <c r="C101" s="78" t="s">
        <v>10</v>
      </c>
      <c r="D101" s="78" t="s">
        <v>233</v>
      </c>
      <c r="E101" s="79">
        <v>9520000112</v>
      </c>
      <c r="F101" s="77" t="s">
        <v>234</v>
      </c>
      <c r="G101" s="80" t="s">
        <v>13</v>
      </c>
      <c r="H101" s="81">
        <v>5</v>
      </c>
      <c r="I101" s="326">
        <v>56900</v>
      </c>
      <c r="J101" s="326">
        <v>56900</v>
      </c>
      <c r="K101" s="326">
        <v>57300</v>
      </c>
      <c r="L101" s="327">
        <v>58900</v>
      </c>
      <c r="M101" s="328">
        <v>66.38</v>
      </c>
      <c r="N101" s="327">
        <v>58194</v>
      </c>
      <c r="O101" s="326">
        <v>58200</v>
      </c>
      <c r="P101" s="358">
        <f t="shared" si="5"/>
        <v>58200</v>
      </c>
    </row>
    <row r="102" spans="1:16" s="92" customFormat="1" ht="32.1" customHeight="1">
      <c r="A102" s="78">
        <v>2</v>
      </c>
      <c r="B102" s="78">
        <v>401</v>
      </c>
      <c r="C102" s="78" t="s">
        <v>10</v>
      </c>
      <c r="D102" s="84" t="s">
        <v>235</v>
      </c>
      <c r="E102" s="78" t="s">
        <v>236</v>
      </c>
      <c r="F102" s="77" t="s">
        <v>237</v>
      </c>
      <c r="G102" s="80" t="s">
        <v>77</v>
      </c>
      <c r="H102" s="81">
        <v>5</v>
      </c>
      <c r="I102" s="343">
        <v>164500</v>
      </c>
      <c r="J102" s="343">
        <v>164500</v>
      </c>
      <c r="K102" s="343">
        <v>165000</v>
      </c>
      <c r="L102" s="344">
        <v>165000</v>
      </c>
      <c r="M102" s="345"/>
      <c r="N102" s="344"/>
      <c r="O102" s="343">
        <v>165000</v>
      </c>
      <c r="P102" s="358">
        <f t="shared" si="5"/>
        <v>165000</v>
      </c>
    </row>
    <row r="103" spans="1:16" s="92" customFormat="1" ht="32.1" customHeight="1">
      <c r="A103" s="78">
        <v>3</v>
      </c>
      <c r="B103" s="78">
        <v>203</v>
      </c>
      <c r="C103" s="78" t="s">
        <v>10</v>
      </c>
      <c r="D103" s="78" t="s">
        <v>238</v>
      </c>
      <c r="E103" s="78">
        <v>9530000232</v>
      </c>
      <c r="F103" s="77" t="s">
        <v>239</v>
      </c>
      <c r="G103" s="84" t="s">
        <v>240</v>
      </c>
      <c r="H103" s="81">
        <v>5</v>
      </c>
      <c r="I103" s="346">
        <v>23000</v>
      </c>
      <c r="J103" s="346">
        <v>23000</v>
      </c>
      <c r="K103" s="346">
        <v>23500</v>
      </c>
      <c r="L103" s="347">
        <v>25137</v>
      </c>
      <c r="M103" s="348">
        <v>84.36</v>
      </c>
      <c r="N103" s="347">
        <v>23966</v>
      </c>
      <c r="O103" s="346">
        <v>24000</v>
      </c>
      <c r="P103" s="358">
        <f t="shared" si="5"/>
        <v>24000</v>
      </c>
    </row>
    <row r="104" spans="1:16" s="92" customFormat="1" ht="32.1" customHeight="1">
      <c r="A104" s="78">
        <v>3</v>
      </c>
      <c r="B104" s="78">
        <v>202</v>
      </c>
      <c r="C104" s="78" t="s">
        <v>10</v>
      </c>
      <c r="D104" s="78" t="s">
        <v>241</v>
      </c>
      <c r="E104" s="78">
        <v>9530000242</v>
      </c>
      <c r="F104" s="77" t="s">
        <v>242</v>
      </c>
      <c r="G104" s="84" t="s">
        <v>243</v>
      </c>
      <c r="H104" s="81">
        <v>5</v>
      </c>
      <c r="I104" s="349">
        <v>29000</v>
      </c>
      <c r="J104" s="349">
        <v>29000</v>
      </c>
      <c r="K104" s="349">
        <v>29000</v>
      </c>
      <c r="L104" s="350">
        <v>29000</v>
      </c>
      <c r="M104" s="351">
        <v>67.62</v>
      </c>
      <c r="N104" s="350">
        <v>29461</v>
      </c>
      <c r="O104" s="349">
        <v>29000</v>
      </c>
      <c r="P104" s="358">
        <f t="shared" si="5"/>
        <v>29000</v>
      </c>
    </row>
    <row r="105" spans="1:16" s="92" customFormat="1" ht="32.1" customHeight="1">
      <c r="A105" s="84">
        <v>1</v>
      </c>
      <c r="B105" s="84">
        <v>606</v>
      </c>
      <c r="C105" s="84" t="s">
        <v>10</v>
      </c>
      <c r="D105" s="84" t="s">
        <v>244</v>
      </c>
      <c r="E105" s="78" t="s">
        <v>245</v>
      </c>
      <c r="F105" s="77" t="s">
        <v>246</v>
      </c>
      <c r="G105" s="80" t="s">
        <v>87</v>
      </c>
      <c r="H105" s="81">
        <v>1</v>
      </c>
      <c r="I105" s="354">
        <v>138200</v>
      </c>
      <c r="J105" s="354">
        <v>138200</v>
      </c>
      <c r="K105" s="354">
        <v>140000</v>
      </c>
      <c r="L105" s="353">
        <v>156838</v>
      </c>
      <c r="M105" s="356">
        <v>81.59</v>
      </c>
      <c r="N105" s="355">
        <v>142684</v>
      </c>
      <c r="O105" s="352">
        <v>142700</v>
      </c>
      <c r="P105" s="358">
        <f t="shared" si="5"/>
        <v>142700</v>
      </c>
    </row>
    <row r="106" spans="1:16" s="92" customFormat="1" ht="32.1" customHeight="1">
      <c r="A106" s="110">
        <v>3</v>
      </c>
      <c r="B106" s="110">
        <v>403</v>
      </c>
      <c r="C106" s="110" t="s">
        <v>10</v>
      </c>
      <c r="D106" s="110" t="s">
        <v>259</v>
      </c>
      <c r="E106" s="330">
        <v>9520000382</v>
      </c>
      <c r="F106" s="329" t="s">
        <v>257</v>
      </c>
      <c r="G106" s="331" t="s">
        <v>258</v>
      </c>
      <c r="H106" s="332">
        <v>5</v>
      </c>
      <c r="I106" s="341">
        <v>15000</v>
      </c>
      <c r="J106" s="340">
        <v>15000</v>
      </c>
      <c r="K106" s="341">
        <v>15000</v>
      </c>
      <c r="L106" s="341">
        <v>15000</v>
      </c>
      <c r="M106" s="342"/>
      <c r="N106" s="340"/>
      <c r="O106" s="340">
        <v>15000</v>
      </c>
      <c r="P106" s="358">
        <f t="shared" si="5"/>
        <v>15000</v>
      </c>
    </row>
    <row r="107" spans="1:16" s="28" customFormat="1" ht="16.5">
      <c r="A107" s="54"/>
      <c r="B107" s="54"/>
      <c r="C107" s="54"/>
      <c r="D107" s="54"/>
      <c r="E107" s="55"/>
      <c r="F107" s="56"/>
      <c r="G107" s="57"/>
      <c r="H107" s="58"/>
      <c r="I107" s="60"/>
      <c r="J107" s="59"/>
      <c r="K107" s="60"/>
      <c r="L107" s="60"/>
      <c r="M107" s="61"/>
      <c r="N107" s="76"/>
      <c r="O107" s="59"/>
      <c r="P107" s="62"/>
    </row>
    <row r="108" spans="1:16" s="45" customFormat="1" ht="32.1" customHeight="1">
      <c r="A108" s="396" t="s">
        <v>247</v>
      </c>
      <c r="B108" s="396"/>
      <c r="C108" s="396"/>
      <c r="D108" s="396"/>
      <c r="E108" s="396"/>
      <c r="F108" s="396"/>
      <c r="G108" s="396"/>
      <c r="H108" s="4"/>
      <c r="I108" s="6"/>
      <c r="J108" s="5"/>
      <c r="K108" s="6"/>
      <c r="L108" s="6"/>
      <c r="M108" s="7"/>
      <c r="N108" s="5"/>
      <c r="O108" s="5"/>
      <c r="P108" s="23"/>
    </row>
    <row r="109" spans="1:16" s="45" customFormat="1" ht="32.1" customHeight="1">
      <c r="A109" s="397" t="s">
        <v>248</v>
      </c>
      <c r="B109" s="397"/>
      <c r="C109" s="397"/>
      <c r="D109" s="397"/>
      <c r="E109" s="397"/>
      <c r="F109" s="397"/>
      <c r="G109" s="397"/>
      <c r="H109" s="46"/>
      <c r="I109" s="63"/>
      <c r="J109" s="47"/>
      <c r="K109" s="63"/>
      <c r="L109" s="63"/>
      <c r="M109" s="49"/>
      <c r="N109" s="47"/>
      <c r="O109" s="47"/>
      <c r="P109" s="48"/>
    </row>
    <row r="110" spans="1:16" s="91" customFormat="1" ht="32.1" customHeight="1">
      <c r="A110" s="71">
        <v>3</v>
      </c>
      <c r="B110" s="71">
        <v>402</v>
      </c>
      <c r="C110" s="71" t="s">
        <v>10</v>
      </c>
      <c r="D110" s="72" t="s">
        <v>249</v>
      </c>
      <c r="E110" s="72">
        <v>9520000972</v>
      </c>
      <c r="F110" s="73" t="s">
        <v>250</v>
      </c>
      <c r="G110" s="74" t="s">
        <v>251</v>
      </c>
      <c r="H110" s="75">
        <v>4</v>
      </c>
      <c r="I110" s="357">
        <v>23800</v>
      </c>
      <c r="J110" s="357">
        <v>23800</v>
      </c>
      <c r="K110" s="357">
        <v>23800</v>
      </c>
      <c r="L110" s="359">
        <v>23800</v>
      </c>
      <c r="M110" s="361"/>
      <c r="N110" s="360"/>
      <c r="O110" s="358">
        <v>23800</v>
      </c>
      <c r="P110" s="106">
        <f>O110</f>
        <v>23800</v>
      </c>
    </row>
    <row r="111" spans="1:16" s="92" customFormat="1" ht="32.1" customHeight="1">
      <c r="A111" s="82">
        <v>3</v>
      </c>
      <c r="B111" s="82">
        <v>402</v>
      </c>
      <c r="C111" s="82" t="s">
        <v>10</v>
      </c>
      <c r="D111" s="82" t="s">
        <v>249</v>
      </c>
      <c r="E111" s="82">
        <v>9520000342</v>
      </c>
      <c r="F111" s="83" t="s">
        <v>252</v>
      </c>
      <c r="G111" s="74" t="s">
        <v>251</v>
      </c>
      <c r="H111" s="75">
        <v>5</v>
      </c>
      <c r="I111" s="357">
        <v>215400</v>
      </c>
      <c r="J111" s="357">
        <v>215400</v>
      </c>
      <c r="K111" s="357">
        <v>233400</v>
      </c>
      <c r="L111" s="359">
        <v>246498</v>
      </c>
      <c r="M111" s="361">
        <v>88.41</v>
      </c>
      <c r="N111" s="360">
        <v>238249</v>
      </c>
      <c r="O111" s="358">
        <v>238200</v>
      </c>
      <c r="P111" s="358">
        <f>O111</f>
        <v>238200</v>
      </c>
    </row>
    <row r="113" spans="1:16" s="390" customFormat="1" ht="27">
      <c r="A113" s="391" t="s">
        <v>254</v>
      </c>
      <c r="B113" s="384"/>
      <c r="C113" s="387"/>
      <c r="D113" s="384" t="s">
        <v>260</v>
      </c>
      <c r="E113" s="384"/>
      <c r="F113" s="384"/>
      <c r="G113" s="385"/>
      <c r="H113" s="386"/>
      <c r="I113" s="387"/>
      <c r="J113" s="387"/>
      <c r="K113" s="387"/>
      <c r="L113" s="388"/>
      <c r="M113" s="389"/>
      <c r="N113" s="389"/>
      <c r="O113" s="388"/>
      <c r="P113" s="388"/>
    </row>
    <row r="114" spans="1:16" s="383" customFormat="1" ht="27">
      <c r="A114" s="376"/>
      <c r="B114" s="376"/>
      <c r="C114" s="376"/>
      <c r="D114" s="376" t="s">
        <v>281</v>
      </c>
      <c r="E114" s="376"/>
      <c r="F114" s="376"/>
      <c r="G114" s="377"/>
      <c r="H114" s="378"/>
      <c r="I114" s="379"/>
      <c r="J114" s="379"/>
      <c r="K114" s="379"/>
      <c r="L114" s="380"/>
      <c r="M114" s="381"/>
      <c r="N114" s="382"/>
      <c r="O114" s="380"/>
      <c r="P114" s="380"/>
    </row>
    <row r="115" spans="1:16">
      <c r="C115" s="64" t="s">
        <v>282</v>
      </c>
      <c r="D115" s="376" t="s">
        <v>284</v>
      </c>
      <c r="E115" s="376"/>
      <c r="F115" s="376"/>
      <c r="G115" s="377"/>
      <c r="H115" s="378"/>
      <c r="I115" s="379"/>
      <c r="J115" s="379"/>
      <c r="K115" s="379"/>
      <c r="L115" s="380"/>
      <c r="M115" s="382"/>
      <c r="N115" s="382"/>
    </row>
    <row r="116" spans="1:16">
      <c r="D116" s="376" t="s">
        <v>283</v>
      </c>
      <c r="E116" s="376"/>
      <c r="F116" s="376"/>
      <c r="G116" s="377"/>
      <c r="H116" s="378"/>
      <c r="I116" s="379"/>
      <c r="J116" s="379"/>
      <c r="K116" s="379"/>
      <c r="L116" s="380"/>
      <c r="M116" s="382"/>
      <c r="N116" s="382"/>
    </row>
    <row r="117" spans="1:16">
      <c r="D117" s="376"/>
      <c r="E117" s="376"/>
      <c r="F117" s="376"/>
      <c r="G117" s="377"/>
      <c r="H117" s="378"/>
      <c r="I117" s="379"/>
      <c r="J117" s="379"/>
      <c r="K117" s="379"/>
      <c r="L117" s="380"/>
      <c r="M117" s="382"/>
      <c r="N117" s="382"/>
    </row>
  </sheetData>
  <mergeCells count="16">
    <mergeCell ref="A4:G4"/>
    <mergeCell ref="A5:G5"/>
    <mergeCell ref="A108:G108"/>
    <mergeCell ref="A109:G109"/>
    <mergeCell ref="A43:G43"/>
    <mergeCell ref="A44:G44"/>
    <mergeCell ref="A53:G53"/>
    <mergeCell ref="A54:G54"/>
    <mergeCell ref="A91:G91"/>
    <mergeCell ref="A92:G92"/>
    <mergeCell ref="A39:G39"/>
    <mergeCell ref="A10:G10"/>
    <mergeCell ref="A11:G11"/>
    <mergeCell ref="A21:G21"/>
    <mergeCell ref="A22:G22"/>
    <mergeCell ref="A38:G38"/>
  </mergeCells>
  <pageMargins left="0.82677165354330717" right="0.15748031496062992" top="0.31496062992125984" bottom="0.86614173228346458" header="0.31496062992125984" footer="0.31496062992125984"/>
  <pageSetup paperSize="9" scale="41" firstPageNumber="28" fitToHeight="3" orientation="landscape" useFirstPageNumber="1" r:id="rId1"/>
  <headerFooter differentFirst="1">
    <oddHeader xml:space="preserve">&amp;R&amp;10
</oddHeader>
    <oddFooter>&amp;C&amp;P</oddFooter>
  </headerFooter>
  <drawing r:id="rId2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V:\JHA_Gremien_2017\20171019_JHA_Etat\TISCHVORLAGE_2_3_2_2.3.2_Übersicht_Zuschuesse_Produkte (2).xlsx"/>
    <f:field ref="objsubject" par="" text=""/>
    <f:field ref="objcreatedby" par="" text="eris_svc"/>
    <f:field ref="objcreatedat" par="" text="05.10.2017 12:06:57"/>
    <f:field ref="objchangedby" par="" text="eris_svc"/>
    <f:field ref="objmodifiedat" par="" text="20.10.2017 11:10:51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V:\JHA_Gremien_2017\20171019_JHA_Etat\TISCHVORLAGE_2_3_2_2.3.2_Übersicht_Zuschuesse_Produkte (2).xlsx"/>
    <f:field ref="DEPRECONFIG_15_1001_Objektname" par="" text="V:\JHA_Gremien_2017\20171019_JHA_Etat\TISCHVORLAGE_2_3_2_2.3.2_Übersicht_Zuschuesse_Produkte (2)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2017-10-16T07:11:49Z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05.10.2017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*COO.2171.101.12.9918226*</vt:lpwstr>
  </property>
  <property name="FSC#COOELAK@1.1001:RefBarCode" pid="97" fmtid="{D5CDD505-2E9C-101B-9397-08002B2CF9AE}">
    <vt:lpwstr>*COO.2171.101.15.5515236*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Zuschüsse Übersicht nach Produkten (Beilage 2.3.2)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05.10.2017</vt:lpwstr>
  </property>
  <property name="FSC#ATSTATECFG@1.1001:SubfileSubject" pid="125" fmtid="{D5CDD505-2E9C-101B-9397-08002B2CF9AE}">
    <vt:lpwstr>Zuschüsse Übersicht nach Produkten (Beilage 2.3.2)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Zuschüsse Übersicht nach Produkten (Beilage 2.3.2)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COO.2171.101.12.9918226</vt:lpwstr>
  </property>
  <property name="FSC#FSCFOLIO@1.1001:docpropproject" pid="153" fmtid="{D5CDD505-2E9C-101B-9397-08002B2CF9AE}">
    <vt:lpwstr/>
  </property>
</Properties>
</file>