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2018\SozA\2018-04-26\TOP 1_Förderprogramm Altenhilfe\"/>
    </mc:Choice>
  </mc:AlternateContent>
  <bookViews>
    <workbookView xWindow="0" yWindow="0" windowWidth="25200" windowHeight="11820" tabRatio="764"/>
  </bookViews>
  <sheets>
    <sheet name="Zusammenfassung Angebote" sheetId="7" r:id="rId1"/>
  </sheets>
  <calcPr calcId="162913"/>
</workbook>
</file>

<file path=xl/calcChain.xml><?xml version="1.0" encoding="utf-8"?>
<calcChain xmlns="http://schemas.openxmlformats.org/spreadsheetml/2006/main">
  <c r="B32" i="7" l="1"/>
  <c r="B31" i="7"/>
  <c r="B30" i="7"/>
  <c r="B29" i="7"/>
  <c r="B28" i="7"/>
  <c r="D32" i="7" l="1"/>
  <c r="F18" i="7"/>
  <c r="F10" i="7"/>
  <c r="F9" i="7" l="1"/>
  <c r="F17" i="7"/>
  <c r="F16" i="7"/>
  <c r="F15" i="7"/>
  <c r="F8" i="7"/>
  <c r="F7" i="7" l="1"/>
</calcChain>
</file>

<file path=xl/sharedStrings.xml><?xml version="1.0" encoding="utf-8"?>
<sst xmlns="http://schemas.openxmlformats.org/spreadsheetml/2006/main" count="17" uniqueCount="15">
  <si>
    <t>Kontakte</t>
  </si>
  <si>
    <t xml:space="preserve">1. Kontakte in Einzelangeboten der Träger </t>
  </si>
  <si>
    <t>Anzahl</t>
  </si>
  <si>
    <t>weiblich</t>
  </si>
  <si>
    <t>&gt; 75 Jahre</t>
  </si>
  <si>
    <t>-</t>
  </si>
  <si>
    <t>Veränderung zu 2012</t>
  </si>
  <si>
    <t>Veränderung Kontakte zu 2012</t>
  </si>
  <si>
    <t>Anzahl von Projektträgern</t>
  </si>
  <si>
    <t>2. Kontakte in Clubs und Tagesstätten der Träger (ohne zentrale Clubs)</t>
  </si>
  <si>
    <t>3. Gesamtkontakte</t>
  </si>
  <si>
    <t>Durchschnitt</t>
  </si>
  <si>
    <t>Tabelle 2 Zusammenfassung statistischer Daten zum Trägerbudget 2012 - 2016</t>
  </si>
  <si>
    <t>Anmerkung: der Rückgang von Teilnehmerkontakten in einzelnen Jahren lässt sich z.T. darauf zurückführen, dass für einzelne Angebote / Projekte bzw. Clubs in diesen Förderjahren von den Trägern keine Anträge (mehr) gestellt wurden und hierfür somit keine Teilnehmerstatistiken vorliegen  Die Daten können somit nicht längsschnittlich interpretiert werden.</t>
  </si>
  <si>
    <r>
      <rPr>
        <b/>
        <u/>
        <sz val="11"/>
        <color theme="1"/>
        <rFont val="Calibri"/>
        <family val="2"/>
        <scheme val="minor"/>
      </rPr>
      <t>Beilage:</t>
    </r>
    <r>
      <rPr>
        <b/>
        <sz val="11"/>
        <color theme="1"/>
        <rFont val="Calibri"/>
        <family val="2"/>
        <scheme val="minor"/>
      </rPr>
      <t xml:space="preserve"> 1.5
zur Sitzung des Sozialausschusses am 26.04.2018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</si>
</sst>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3" fontId="0" fillId="0" borderId="0" xfId="0" applyNumberFormat="1" applyBorder="1" applyAlignment="1">
      <alignment horizontal="center"/>
    </xf>
    <xf numFmtId="0" fontId="0" fillId="0" borderId="0" xfId="0" quotePrefix="1" applyBorder="1" applyAlignment="1">
      <alignment horizontal="center" vertical="center"/>
    </xf>
    <xf numFmtId="164" fontId="0" fillId="0" borderId="0" xfId="0" applyNumberFormat="1" applyBorder="1"/>
    <xf numFmtId="9" fontId="0" fillId="0" borderId="5" xfId="0" applyNumberFormat="1" applyBorder="1"/>
    <xf numFmtId="0" fontId="0" fillId="0" borderId="4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4" xfId="0" applyBorder="1" applyAlignment="1">
      <alignment horizontal="right" vertical="top" wrapText="1"/>
    </xf>
    <xf numFmtId="0" fontId="3" fillId="0" borderId="0" xfId="0" applyFont="1" applyBorder="1" applyAlignment="1">
      <alignment horizontal="center" vertical="top" wrapText="1"/>
    </xf>
    <xf numFmtId="3" fontId="3" fillId="0" borderId="0" xfId="0" applyNumberFormat="1" applyFont="1" applyBorder="1" applyAlignment="1">
      <alignment horizontal="center" vertical="top" wrapText="1"/>
    </xf>
    <xf numFmtId="10" fontId="3" fillId="0" borderId="0" xfId="0" applyNumberFormat="1" applyFont="1" applyBorder="1" applyAlignment="1">
      <alignment horizontal="center" vertical="top" wrapText="1"/>
    </xf>
    <xf numFmtId="9" fontId="3" fillId="0" borderId="0" xfId="0" applyNumberFormat="1" applyFont="1" applyBorder="1" applyAlignment="1">
      <alignment horizontal="center" vertical="top" wrapText="1"/>
    </xf>
    <xf numFmtId="164" fontId="0" fillId="0" borderId="0" xfId="0" applyNumberFormat="1" applyBorder="1" applyAlignment="1">
      <alignment horizontal="right" vertical="top" wrapText="1"/>
    </xf>
    <xf numFmtId="0" fontId="0" fillId="0" borderId="5" xfId="0" applyBorder="1" applyAlignment="1">
      <alignment horizontal="left" vertical="top" wrapText="1"/>
    </xf>
    <xf numFmtId="164" fontId="3" fillId="0" borderId="0" xfId="0" applyNumberFormat="1" applyFont="1" applyBorder="1" applyAlignment="1">
      <alignment horizontal="righ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3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Border="1"/>
    <xf numFmtId="3" fontId="0" fillId="0" borderId="7" xfId="0" applyNumberFormat="1" applyBorder="1" applyAlignment="1">
      <alignment horizontal="center"/>
    </xf>
    <xf numFmtId="164" fontId="0" fillId="0" borderId="7" xfId="0" applyNumberFormat="1" applyBorder="1"/>
    <xf numFmtId="9" fontId="0" fillId="0" borderId="8" xfId="0" applyNumberFormat="1" applyBorder="1"/>
    <xf numFmtId="0" fontId="0" fillId="0" borderId="6" xfId="0" applyBorder="1" applyAlignment="1">
      <alignment horizontal="right" vertical="top" wrapText="1"/>
    </xf>
    <xf numFmtId="0" fontId="3" fillId="0" borderId="7" xfId="0" applyFont="1" applyBorder="1" applyAlignment="1">
      <alignment horizontal="center" vertical="top" wrapText="1"/>
    </xf>
    <xf numFmtId="3" fontId="3" fillId="0" borderId="7" xfId="0" applyNumberFormat="1" applyFont="1" applyBorder="1" applyAlignment="1">
      <alignment horizontal="center" vertical="top" wrapText="1"/>
    </xf>
    <xf numFmtId="10" fontId="3" fillId="0" borderId="7" xfId="0" applyNumberFormat="1" applyFont="1" applyBorder="1" applyAlignment="1">
      <alignment horizontal="center" vertical="top" wrapText="1"/>
    </xf>
    <xf numFmtId="9" fontId="3" fillId="0" borderId="7" xfId="0" applyNumberFormat="1" applyFont="1" applyBorder="1" applyAlignment="1">
      <alignment horizontal="center" vertical="top" wrapText="1"/>
    </xf>
    <xf numFmtId="164" fontId="3" fillId="0" borderId="7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0" fontId="0" fillId="0" borderId="2" xfId="0" applyBorder="1"/>
    <xf numFmtId="0" fontId="0" fillId="0" borderId="6" xfId="0" applyFill="1" applyBorder="1" applyAlignment="1">
      <alignment horizontal="left" vertical="top" wrapText="1"/>
    </xf>
    <xf numFmtId="3" fontId="0" fillId="0" borderId="7" xfId="0" applyNumberFormat="1" applyBorder="1"/>
    <xf numFmtId="3" fontId="0" fillId="0" borderId="8" xfId="0" applyNumberFormat="1" applyBorder="1"/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1" xfId="0" applyFont="1" applyBorder="1"/>
    <xf numFmtId="0" fontId="2" fillId="0" borderId="2" xfId="0" applyFont="1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7" xfId="0" applyBorder="1" applyAlignment="1">
      <alignment horizontal="center"/>
    </xf>
    <xf numFmtId="0" fontId="2" fillId="0" borderId="3" xfId="0" applyFont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sqref="A1:G1"/>
    </sheetView>
  </sheetViews>
  <sheetFormatPr baseColWidth="10" defaultColWidth="11.44140625" defaultRowHeight="14.4" x14ac:dyDescent="0.3"/>
  <cols>
    <col min="1" max="16384" width="11.44140625" style="1"/>
  </cols>
  <sheetData>
    <row r="1" spans="1:14" s="10" customFormat="1" ht="43.2" customHeight="1" x14ac:dyDescent="0.3">
      <c r="A1" s="57" t="s">
        <v>14</v>
      </c>
      <c r="B1" s="58"/>
      <c r="C1" s="58"/>
      <c r="D1" s="58"/>
      <c r="E1" s="58"/>
      <c r="F1" s="58"/>
      <c r="G1" s="58"/>
    </row>
    <row r="2" spans="1:14" x14ac:dyDescent="0.3">
      <c r="A2" s="59" t="s">
        <v>12</v>
      </c>
      <c r="B2" s="60"/>
      <c r="C2" s="60"/>
      <c r="D2" s="60"/>
      <c r="E2" s="60"/>
      <c r="F2" s="60"/>
      <c r="G2" s="70"/>
    </row>
    <row r="3" spans="1:14" x14ac:dyDescent="0.3">
      <c r="A3" s="11"/>
      <c r="B3" s="12"/>
      <c r="C3" s="12"/>
      <c r="D3" s="12"/>
      <c r="E3" s="12"/>
      <c r="F3" s="12"/>
      <c r="G3" s="13"/>
    </row>
    <row r="4" spans="1:14" x14ac:dyDescent="0.3">
      <c r="A4" s="59" t="s">
        <v>1</v>
      </c>
      <c r="B4" s="60"/>
      <c r="C4" s="60"/>
      <c r="D4" s="60"/>
      <c r="E4" s="60"/>
      <c r="F4" s="60"/>
      <c r="G4" s="40"/>
    </row>
    <row r="5" spans="1:14" x14ac:dyDescent="0.3">
      <c r="A5" s="11"/>
      <c r="B5" s="61" t="s">
        <v>8</v>
      </c>
      <c r="C5" s="61"/>
      <c r="D5" s="61"/>
      <c r="E5" s="12" t="s">
        <v>0</v>
      </c>
      <c r="F5" s="61" t="s">
        <v>6</v>
      </c>
      <c r="G5" s="62"/>
    </row>
    <row r="6" spans="1:14" x14ac:dyDescent="0.3">
      <c r="A6" s="11">
        <v>2012</v>
      </c>
      <c r="B6" s="63">
        <v>10</v>
      </c>
      <c r="C6" s="63"/>
      <c r="D6" s="63"/>
      <c r="E6" s="14">
        <v>28349</v>
      </c>
      <c r="F6" s="15" t="s">
        <v>5</v>
      </c>
      <c r="G6" s="13"/>
    </row>
    <row r="7" spans="1:14" x14ac:dyDescent="0.3">
      <c r="A7" s="11">
        <v>2013</v>
      </c>
      <c r="B7" s="63">
        <v>14</v>
      </c>
      <c r="C7" s="63"/>
      <c r="D7" s="63"/>
      <c r="E7" s="14">
        <v>25725</v>
      </c>
      <c r="F7" s="16">
        <f>E7/E6</f>
        <v>0.90743941585241106</v>
      </c>
      <c r="G7" s="17"/>
    </row>
    <row r="8" spans="1:14" x14ac:dyDescent="0.3">
      <c r="A8" s="11">
        <v>2014</v>
      </c>
      <c r="B8" s="63">
        <v>19</v>
      </c>
      <c r="C8" s="63"/>
      <c r="D8" s="63"/>
      <c r="E8" s="14">
        <v>24377</v>
      </c>
      <c r="F8" s="16">
        <f>E8/E6</f>
        <v>0.85988923771561609</v>
      </c>
      <c r="G8" s="17"/>
    </row>
    <row r="9" spans="1:14" s="3" customFormat="1" x14ac:dyDescent="0.3">
      <c r="A9" s="11">
        <v>2015</v>
      </c>
      <c r="B9" s="63">
        <v>16</v>
      </c>
      <c r="C9" s="63"/>
      <c r="D9" s="63"/>
      <c r="E9" s="14">
        <v>28136</v>
      </c>
      <c r="F9" s="16">
        <f>E9/E6</f>
        <v>0.99248650746058065</v>
      </c>
      <c r="G9" s="17"/>
    </row>
    <row r="10" spans="1:14" s="6" customFormat="1" x14ac:dyDescent="0.3">
      <c r="A10" s="37">
        <v>2016</v>
      </c>
      <c r="B10" s="69">
        <v>16</v>
      </c>
      <c r="C10" s="69"/>
      <c r="D10" s="69"/>
      <c r="E10" s="41">
        <v>30262</v>
      </c>
      <c r="F10" s="42">
        <f>E10/E7</f>
        <v>1.1763654033041788</v>
      </c>
      <c r="G10" s="43"/>
    </row>
    <row r="11" spans="1:14" ht="9.75" customHeight="1" x14ac:dyDescent="0.3">
      <c r="A11" s="66"/>
      <c r="B11" s="67"/>
      <c r="C11" s="67"/>
      <c r="D11" s="67"/>
      <c r="E11" s="67"/>
      <c r="F11" s="67"/>
      <c r="G11" s="68"/>
    </row>
    <row r="12" spans="1:14" x14ac:dyDescent="0.3">
      <c r="A12" s="59" t="s">
        <v>9</v>
      </c>
      <c r="B12" s="60"/>
      <c r="C12" s="60"/>
      <c r="D12" s="60"/>
      <c r="E12" s="60"/>
      <c r="F12" s="60"/>
      <c r="G12" s="40"/>
    </row>
    <row r="13" spans="1:14" s="9" customFormat="1" ht="30.75" customHeight="1" x14ac:dyDescent="0.3">
      <c r="A13" s="18"/>
      <c r="B13" s="19" t="s">
        <v>2</v>
      </c>
      <c r="C13" s="19" t="s">
        <v>0</v>
      </c>
      <c r="D13" s="19" t="s">
        <v>3</v>
      </c>
      <c r="E13" s="19" t="s">
        <v>4</v>
      </c>
      <c r="F13" s="64" t="s">
        <v>7</v>
      </c>
      <c r="G13" s="65"/>
    </row>
    <row r="14" spans="1:14" ht="15" customHeight="1" x14ac:dyDescent="0.3">
      <c r="A14" s="11">
        <v>2012</v>
      </c>
      <c r="B14" s="20">
        <v>133</v>
      </c>
      <c r="C14" s="14">
        <v>150652</v>
      </c>
      <c r="D14" s="21">
        <v>0.77890000000000004</v>
      </c>
      <c r="E14" s="22">
        <v>0.56999999999999995</v>
      </c>
      <c r="F14" s="23" t="s">
        <v>5</v>
      </c>
      <c r="G14" s="13"/>
      <c r="K14" s="5"/>
      <c r="L14" s="5"/>
      <c r="M14" s="5"/>
      <c r="N14" s="5"/>
    </row>
    <row r="15" spans="1:14" x14ac:dyDescent="0.3">
      <c r="A15" s="11">
        <v>2013</v>
      </c>
      <c r="B15" s="20">
        <v>149</v>
      </c>
      <c r="C15" s="14">
        <v>163338</v>
      </c>
      <c r="D15" s="21">
        <v>0.77559999999999996</v>
      </c>
      <c r="E15" s="22">
        <v>0.56000000000000005</v>
      </c>
      <c r="F15" s="16">
        <f>C15/C14</f>
        <v>1.0842073122162335</v>
      </c>
      <c r="G15" s="13"/>
      <c r="K15" s="5"/>
      <c r="L15" s="5"/>
      <c r="M15" s="5"/>
      <c r="N15" s="5"/>
    </row>
    <row r="16" spans="1:14" s="2" customFormat="1" ht="22.5" customHeight="1" x14ac:dyDescent="0.3">
      <c r="A16" s="24">
        <v>2014</v>
      </c>
      <c r="B16" s="25">
        <v>143</v>
      </c>
      <c r="C16" s="26">
        <v>133908</v>
      </c>
      <c r="D16" s="27">
        <v>0.75860000000000005</v>
      </c>
      <c r="E16" s="28">
        <v>0.54</v>
      </c>
      <c r="F16" s="29">
        <f>C16/C14</f>
        <v>0.88885643735230868</v>
      </c>
      <c r="G16" s="30"/>
      <c r="K16" s="5"/>
      <c r="L16" s="5"/>
      <c r="M16" s="5"/>
      <c r="N16" s="5"/>
    </row>
    <row r="17" spans="1:10" s="4" customFormat="1" ht="17.25" customHeight="1" x14ac:dyDescent="0.3">
      <c r="A17" s="24">
        <v>2015</v>
      </c>
      <c r="B17" s="25">
        <v>111</v>
      </c>
      <c r="C17" s="26">
        <v>139677</v>
      </c>
      <c r="D17" s="27">
        <v>0.77500000000000002</v>
      </c>
      <c r="E17" s="28">
        <v>0.55000000000000004</v>
      </c>
      <c r="F17" s="31">
        <f>C17/C14</f>
        <v>0.92714998805193427</v>
      </c>
      <c r="G17" s="32"/>
    </row>
    <row r="18" spans="1:10" s="7" customFormat="1" ht="30.75" customHeight="1" x14ac:dyDescent="0.3">
      <c r="A18" s="44">
        <v>2016</v>
      </c>
      <c r="B18" s="45">
        <v>142</v>
      </c>
      <c r="C18" s="46">
        <v>148723</v>
      </c>
      <c r="D18" s="47">
        <v>0.82799999999999996</v>
      </c>
      <c r="E18" s="48">
        <v>0.55000000000000004</v>
      </c>
      <c r="F18" s="49">
        <f>C18/C15</f>
        <v>0.91052296464998961</v>
      </c>
      <c r="G18" s="50"/>
      <c r="H18" s="56"/>
      <c r="I18" s="56"/>
      <c r="J18" s="56"/>
    </row>
    <row r="19" spans="1:10" ht="12.75" customHeight="1" x14ac:dyDescent="0.3">
      <c r="A19" s="33"/>
      <c r="B19" s="34"/>
      <c r="C19" s="34"/>
      <c r="D19" s="34"/>
      <c r="E19" s="34"/>
      <c r="F19" s="34"/>
      <c r="G19" s="30"/>
      <c r="H19" s="8"/>
      <c r="I19" s="8"/>
      <c r="J19" s="8"/>
    </row>
    <row r="20" spans="1:10" ht="15" hidden="1" customHeight="1" x14ac:dyDescent="0.3">
      <c r="A20" s="33"/>
      <c r="B20" s="34"/>
      <c r="C20" s="34"/>
      <c r="D20" s="34"/>
      <c r="E20" s="34"/>
      <c r="F20" s="34"/>
      <c r="G20" s="30"/>
      <c r="H20" s="8"/>
      <c r="I20" s="8"/>
      <c r="J20" s="8"/>
    </row>
    <row r="21" spans="1:10" ht="15" hidden="1" customHeight="1" x14ac:dyDescent="0.3">
      <c r="A21" s="33"/>
      <c r="B21" s="34"/>
      <c r="C21" s="34"/>
      <c r="D21" s="34"/>
      <c r="E21" s="34"/>
      <c r="F21" s="34"/>
      <c r="G21" s="30"/>
      <c r="H21" s="8"/>
      <c r="I21" s="8"/>
      <c r="J21" s="8"/>
    </row>
    <row r="22" spans="1:10" ht="15" hidden="1" customHeight="1" x14ac:dyDescent="0.3">
      <c r="A22" s="33"/>
      <c r="B22" s="34"/>
      <c r="C22" s="34"/>
      <c r="D22" s="34"/>
      <c r="E22" s="34"/>
      <c r="F22" s="34"/>
      <c r="G22" s="30"/>
      <c r="H22" s="8"/>
      <c r="I22" s="8"/>
      <c r="J22" s="8"/>
    </row>
    <row r="23" spans="1:10" ht="15" hidden="1" customHeight="1" x14ac:dyDescent="0.3">
      <c r="A23" s="33"/>
      <c r="B23" s="34"/>
      <c r="C23" s="34"/>
      <c r="D23" s="34"/>
      <c r="E23" s="34"/>
      <c r="F23" s="34"/>
      <c r="G23" s="30"/>
      <c r="H23" s="8"/>
      <c r="I23" s="8"/>
      <c r="J23" s="8"/>
    </row>
    <row r="24" spans="1:10" ht="15" hidden="1" customHeight="1" x14ac:dyDescent="0.3">
      <c r="A24" s="33"/>
      <c r="B24" s="34"/>
      <c r="C24" s="34"/>
      <c r="D24" s="34"/>
      <c r="E24" s="34"/>
      <c r="F24" s="34"/>
      <c r="G24" s="30"/>
      <c r="H24" s="8"/>
      <c r="I24" s="8"/>
      <c r="J24" s="8"/>
    </row>
    <row r="25" spans="1:10" ht="15" hidden="1" customHeight="1" x14ac:dyDescent="0.3">
      <c r="A25" s="33"/>
      <c r="B25" s="34"/>
      <c r="C25" s="34"/>
      <c r="D25" s="34"/>
      <c r="E25" s="34"/>
      <c r="F25" s="34"/>
      <c r="G25" s="30"/>
      <c r="H25" s="8"/>
      <c r="I25" s="8"/>
      <c r="J25" s="8"/>
    </row>
    <row r="26" spans="1:10" ht="47.25" hidden="1" customHeight="1" x14ac:dyDescent="0.3">
      <c r="A26" s="33"/>
      <c r="B26" s="34"/>
      <c r="C26" s="34"/>
      <c r="D26" s="34"/>
      <c r="E26" s="34"/>
      <c r="F26" s="34"/>
      <c r="G26" s="30"/>
      <c r="H26" s="8"/>
      <c r="I26" s="8"/>
      <c r="J26" s="8"/>
    </row>
    <row r="27" spans="1:10" x14ac:dyDescent="0.3">
      <c r="A27" s="59" t="s">
        <v>10</v>
      </c>
      <c r="B27" s="60"/>
      <c r="C27" s="51"/>
      <c r="D27" s="40"/>
      <c r="E27" s="12"/>
      <c r="F27" s="12"/>
      <c r="G27" s="13"/>
    </row>
    <row r="28" spans="1:10" x14ac:dyDescent="0.3">
      <c r="A28" s="35">
        <v>2012</v>
      </c>
      <c r="B28" s="36">
        <f>SUM(E6,C14)</f>
        <v>179001</v>
      </c>
      <c r="C28" s="12"/>
      <c r="D28" s="13"/>
      <c r="E28" s="12"/>
      <c r="F28" s="12"/>
      <c r="G28" s="13"/>
    </row>
    <row r="29" spans="1:10" x14ac:dyDescent="0.3">
      <c r="A29" s="35">
        <v>2013</v>
      </c>
      <c r="B29" s="36">
        <f>SUM(E7,C15)</f>
        <v>189063</v>
      </c>
      <c r="C29" s="12"/>
      <c r="D29" s="13"/>
      <c r="E29" s="12"/>
      <c r="F29" s="12"/>
      <c r="G29" s="13"/>
    </row>
    <row r="30" spans="1:10" x14ac:dyDescent="0.3">
      <c r="A30" s="35">
        <v>2014</v>
      </c>
      <c r="B30" s="36">
        <f>SUM(E8,C16)</f>
        <v>158285</v>
      </c>
      <c r="C30" s="12"/>
      <c r="D30" s="13"/>
      <c r="E30" s="12"/>
      <c r="F30" s="12"/>
      <c r="G30" s="13"/>
    </row>
    <row r="31" spans="1:10" x14ac:dyDescent="0.3">
      <c r="A31" s="35">
        <v>2015</v>
      </c>
      <c r="B31" s="36">
        <f>SUM(E9,C17)</f>
        <v>167813</v>
      </c>
      <c r="C31" s="12"/>
      <c r="D31" s="13" t="s">
        <v>11</v>
      </c>
      <c r="E31" s="12"/>
      <c r="F31" s="12"/>
      <c r="G31" s="13"/>
    </row>
    <row r="32" spans="1:10" x14ac:dyDescent="0.3">
      <c r="A32" s="52">
        <v>2016</v>
      </c>
      <c r="B32" s="53">
        <f>SUM(E10,C18)</f>
        <v>178985</v>
      </c>
      <c r="C32" s="38"/>
      <c r="D32" s="54">
        <f>SUM(B28:B32)/5</f>
        <v>174629.4</v>
      </c>
      <c r="E32" s="12"/>
      <c r="F32" s="12"/>
      <c r="G32" s="13"/>
    </row>
    <row r="33" spans="1:7" x14ac:dyDescent="0.3">
      <c r="A33" s="11"/>
      <c r="B33" s="12"/>
      <c r="C33" s="12"/>
      <c r="D33" s="12"/>
      <c r="E33" s="12"/>
      <c r="F33" s="12"/>
      <c r="G33" s="13"/>
    </row>
    <row r="34" spans="1:7" x14ac:dyDescent="0.3">
      <c r="A34" s="11"/>
      <c r="B34" s="12"/>
      <c r="C34" s="12"/>
      <c r="D34" s="12"/>
      <c r="E34" s="12"/>
      <c r="F34" s="12"/>
      <c r="G34" s="13"/>
    </row>
    <row r="35" spans="1:7" x14ac:dyDescent="0.3">
      <c r="A35" s="37"/>
      <c r="B35" s="38"/>
      <c r="C35" s="38"/>
      <c r="D35" s="38"/>
      <c r="E35" s="38"/>
      <c r="F35" s="38"/>
      <c r="G35" s="39"/>
    </row>
    <row r="36" spans="1:7" ht="15" customHeight="1" x14ac:dyDescent="0.3">
      <c r="A36" s="55" t="s">
        <v>13</v>
      </c>
      <c r="B36" s="56"/>
      <c r="C36" s="56"/>
      <c r="D36" s="56"/>
      <c r="E36" s="56"/>
      <c r="F36" s="56"/>
      <c r="G36" s="56"/>
    </row>
    <row r="37" spans="1:7" x14ac:dyDescent="0.3">
      <c r="A37" s="56"/>
      <c r="B37" s="56"/>
      <c r="C37" s="56"/>
      <c r="D37" s="56"/>
      <c r="E37" s="56"/>
      <c r="F37" s="56"/>
      <c r="G37" s="56"/>
    </row>
    <row r="38" spans="1:7" x14ac:dyDescent="0.3">
      <c r="A38" s="56"/>
      <c r="B38" s="56"/>
      <c r="C38" s="56"/>
      <c r="D38" s="56"/>
      <c r="E38" s="56"/>
      <c r="F38" s="56"/>
      <c r="G38" s="56"/>
    </row>
    <row r="39" spans="1:7" x14ac:dyDescent="0.3">
      <c r="A39" s="56"/>
      <c r="B39" s="56"/>
      <c r="C39" s="56"/>
      <c r="D39" s="56"/>
      <c r="E39" s="56"/>
      <c r="F39" s="56"/>
      <c r="G39" s="56"/>
    </row>
    <row r="40" spans="1:7" x14ac:dyDescent="0.3">
      <c r="A40" s="56"/>
      <c r="B40" s="56"/>
      <c r="C40" s="56"/>
      <c r="D40" s="56"/>
      <c r="E40" s="56"/>
      <c r="F40" s="56"/>
      <c r="G40" s="56"/>
    </row>
    <row r="41" spans="1:7" x14ac:dyDescent="0.3">
      <c r="A41" s="56"/>
      <c r="B41" s="56"/>
      <c r="C41" s="56"/>
      <c r="D41" s="56"/>
      <c r="E41" s="56"/>
      <c r="F41" s="56"/>
      <c r="G41" s="56"/>
    </row>
    <row r="42" spans="1:7" x14ac:dyDescent="0.3">
      <c r="A42" s="56"/>
      <c r="B42" s="56"/>
      <c r="C42" s="56"/>
      <c r="D42" s="56"/>
      <c r="E42" s="56"/>
      <c r="F42" s="56"/>
      <c r="G42" s="56"/>
    </row>
    <row r="43" spans="1:7" x14ac:dyDescent="0.3">
      <c r="A43" s="56"/>
      <c r="B43" s="56"/>
      <c r="C43" s="56"/>
      <c r="D43" s="56"/>
      <c r="E43" s="56"/>
      <c r="F43" s="56"/>
      <c r="G43" s="56"/>
    </row>
    <row r="44" spans="1:7" x14ac:dyDescent="0.3">
      <c r="A44" s="56"/>
      <c r="B44" s="56"/>
      <c r="C44" s="56"/>
      <c r="D44" s="56"/>
      <c r="E44" s="56"/>
      <c r="F44" s="56"/>
      <c r="G44" s="56"/>
    </row>
  </sheetData>
  <mergeCells count="16">
    <mergeCell ref="A36:G44"/>
    <mergeCell ref="A1:G1"/>
    <mergeCell ref="H18:J18"/>
    <mergeCell ref="A27:B27"/>
    <mergeCell ref="F5:G5"/>
    <mergeCell ref="B9:D9"/>
    <mergeCell ref="F13:G13"/>
    <mergeCell ref="A12:F12"/>
    <mergeCell ref="A11:G11"/>
    <mergeCell ref="B10:D10"/>
    <mergeCell ref="B7:D7"/>
    <mergeCell ref="B8:D8"/>
    <mergeCell ref="A4:F4"/>
    <mergeCell ref="B5:D5"/>
    <mergeCell ref="B6:D6"/>
    <mergeCell ref="A2:G2"/>
  </mergeCells>
  <pageMargins left="0.89" right="0.7" top="0.55000000000000004" bottom="0.78740157499999996" header="0.3" footer="0.3"/>
  <pageSetup paperSize="9" orientation="portrait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O:\2018\SozA\2018-04-26\TOP 1_Förderprogramm Altenhilfe\1.5 Tabelle_2_Trägerbudget_2012_2016.xlsx"/>
    <f:field ref="objsubject" par="" text=""/>
    <f:field ref="objcreatedby" par="" text="eris_svc"/>
    <f:field ref="objcreatedat" par="" text="16.04.2018 14:09:11"/>
    <f:field ref="objchangedby" par="" text="eris_svc"/>
    <f:field ref="objmodifiedat" par="" text="16.04.2018 14:09:13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O:\2018\SozA\2018-04-26\TOP 1_Förderprogramm Altenhilfe\1.5 Tabelle_2_Trägerbudget_2012_2016.xlsx"/>
    <f:field ref="DEPRECONFIG_15_1001_Objektname" par="" text="O:\2018\SozA\2018-04-26\TOP 1_Förderprogramm Altenhilfe\1.5 Tabelle_2_Trägerbudget_2012_2016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Zusammenfassung Angebote</vt:lpstr>
    </vt:vector>
  </TitlesOfParts>
  <Company>Stadt Nürnberg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gunzelmannth</dc:creator>
  <cp:lastModifiedBy>schmitzkl</cp:lastModifiedBy>
  <cp:lastPrinted>2018-04-03T09:47:48Z</cp:lastPrinted>
  <dcterms:created xsi:type="dcterms:W3CDTF">2015-05-29T15:24:06Z</dcterms:created>
  <dcterms:modified xsi:type="dcterms:W3CDTF">2018-04-03T09:51:57Z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16.04.2018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*COO.2171.101.11.11395019*</vt:lpwstr>
  </property>
  <property name="FSC#COOELAK@1.1001:RefBarCode" pid="97" fmtid="{D5CDD505-2E9C-101B-9397-08002B2CF9AE}">
    <vt:lpwstr>*COO.2171.101.15.5997374*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Trägerbudget 2012 - 2016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16.04.2018</vt:lpwstr>
  </property>
  <property name="FSC#ATSTATECFG@1.1001:SubfileSubject" pid="125" fmtid="{D5CDD505-2E9C-101B-9397-08002B2CF9AE}">
    <vt:lpwstr>Trägerbudget 2012 - 2016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Trägerbudget 2012 - 2016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COO.2171.101.11.11395019</vt:lpwstr>
  </property>
  <property name="FSC#FSCFOLIO@1.1001:docpropproject" pid="153" fmtid="{D5CDD505-2E9C-101B-9397-08002B2CF9AE}">
    <vt:lpwstr/>
  </property>
</Properties>
</file>